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0" windowWidth="15135" windowHeight="7860" activeTab="0"/>
  </bookViews>
  <sheets>
    <sheet name="ГКПЗ по лотам" sheetId="1" r:id="rId1"/>
  </sheets>
  <definedNames>
    <definedName name="_xlnm._FilterDatabase" localSheetId="0" hidden="1">'ГКПЗ по лотам'!$A$8:$K$315</definedName>
    <definedName name="_xlnm.Print_Titles" localSheetId="0">'ГКПЗ по лотам'!$5:$8</definedName>
    <definedName name="_xlnm.Print_Area" localSheetId="0">'ГКПЗ по лотам'!$A$1:$K$314</definedName>
  </definedNames>
  <calcPr fullCalcOnLoad="1"/>
</workbook>
</file>

<file path=xl/sharedStrings.xml><?xml version="1.0" encoding="utf-8"?>
<sst xmlns="http://schemas.openxmlformats.org/spreadsheetml/2006/main" count="1315" uniqueCount="407">
  <si>
    <t xml:space="preserve">Код организации </t>
  </si>
  <si>
    <t>Номер закупки</t>
  </si>
  <si>
    <t xml:space="preserve">Номер лота </t>
  </si>
  <si>
    <t>Наименование лота</t>
  </si>
  <si>
    <t>Планируемый способ закупки</t>
  </si>
  <si>
    <t>Дата официального объявления о начале процедур</t>
  </si>
  <si>
    <t>Год и месяц начала поставки товаров, выполнения работ, услуг</t>
  </si>
  <si>
    <t>Год и месяц окончания поставки товаров, выполнения работ, услуг</t>
  </si>
  <si>
    <t xml:space="preserve">Комментарий </t>
  </si>
  <si>
    <t>Организатор закупок</t>
  </si>
  <si>
    <t>Закупка у Единственного источника</t>
  </si>
  <si>
    <t>Нерегламентированные закупки</t>
  </si>
  <si>
    <t>Открытый запрос предложений</t>
  </si>
  <si>
    <t>Открытый запрос предложений (ЭТП)</t>
  </si>
  <si>
    <t>Открытый запрос цен</t>
  </si>
  <si>
    <t>Открытый конкурс</t>
  </si>
  <si>
    <t>Открытый конкурс (ЭТП)</t>
  </si>
  <si>
    <t>УВО при ГУВД по Алтайскому краю</t>
  </si>
  <si>
    <t>ООО «Инпракс-Энерго»</t>
  </si>
  <si>
    <t>Сопровождение и дополнительные услуги по модернизации ПК АСУСЭ</t>
  </si>
  <si>
    <t>ООО «АЛЬФА-ИНТЕГРАТОР-ИНФОЭНЕРГО»</t>
  </si>
  <si>
    <t>ОАО "Ростелеком"</t>
  </si>
  <si>
    <t>Предоставление услуг проводной связи и услуг по передачи данных по Алтайскому краю и Республике Алтай</t>
  </si>
  <si>
    <t>Предоставление пакета телефонных номеров с нелимитируемым местным трафиком в г. Барнауле</t>
  </si>
  <si>
    <t>ООО "Диалогсибирь-Барнаул"</t>
  </si>
  <si>
    <t xml:space="preserve">ИП Акулинин Г.Н. </t>
  </si>
  <si>
    <t>ООО "Издательский дом  "Алтапресс"</t>
  </si>
  <si>
    <t>ФГУП ВГТРК "ГТРК "Алтай"</t>
  </si>
  <si>
    <t>КАУ "ИД "Регион"</t>
  </si>
  <si>
    <t>Технологическое присоединения проектируемых зданий к сетям ОАО «СК Алтайкрайэнерго»</t>
  </si>
  <si>
    <t>Собственники сетей арендуемых участков</t>
  </si>
  <si>
    <t>Гарантийное обслуживание автомобилей Nissan</t>
  </si>
  <si>
    <t>Гарантийное обслуживание автомобилей LADA</t>
  </si>
  <si>
    <t>Поставка пломбировочного материала</t>
  </si>
  <si>
    <t>Поставка наружных вывесок и информационных стендов</t>
  </si>
  <si>
    <t>Поставка комплектующих и оргтехники</t>
  </si>
  <si>
    <t>Поставка антивирусного программного обеспечения</t>
  </si>
  <si>
    <t>Техническая поддержка системы электронного документооборота.</t>
  </si>
  <si>
    <t>Предоставление услуг мобильной связи</t>
  </si>
  <si>
    <t>Предоставление услуг междугородней и международной проводной связи</t>
  </si>
  <si>
    <t>Добровольное медицинское страхование</t>
  </si>
  <si>
    <t>Страхование от несчастных случаев и болезней</t>
  </si>
  <si>
    <t>Страхование автотранспортных средств (автоКАСКО)</t>
  </si>
  <si>
    <t>Обязательное страхование гражданской ответственности владельцев транспортных средств (ОСАГО)</t>
  </si>
  <si>
    <t>Страхование имущества</t>
  </si>
  <si>
    <t>Страхование гражданской ответственности организаций, строительных организаций – членов СРО (саморегулируемой организации)</t>
  </si>
  <si>
    <t>Публикация рекламно-информационных материалов в газетах "Континент-Сибирь" в журнале "Континент-Сибирь. Стратегии успеха"</t>
  </si>
  <si>
    <t>Приобретение медикаментов</t>
  </si>
  <si>
    <t>Приобретение спецодежды</t>
  </si>
  <si>
    <t>Аттестация рабочих мест</t>
  </si>
  <si>
    <t>Испытание средств защиты</t>
  </si>
  <si>
    <t>Приобретение легковых автомобилей LADA 21074, LADA 21214, LADA 21310</t>
  </si>
  <si>
    <t>Приобретение легковых автомобилей Nissan Tiida</t>
  </si>
  <si>
    <t>Приобретение автомобиля ГАЗ 2705</t>
  </si>
  <si>
    <t>Приобретение легкового автомобиля RENAULT LOGAN Prestige</t>
  </si>
  <si>
    <t>Приобретение легкового автомобиля Toyota Camry</t>
  </si>
  <si>
    <t>Поставка сетевого, серверного и копировального оборудования</t>
  </si>
  <si>
    <t>Поставка оборудования для расширения центра печати и бесконвертного отправления счетов</t>
  </si>
  <si>
    <t>Приобретение Сварочного аппарата SUMITOMO TYPE 39</t>
  </si>
  <si>
    <t>Приобретение мобильного стенда с преобразователем частоты для центра энергосбережения</t>
  </si>
  <si>
    <t>Поставка портативного измерительного комплекта с расходомером «АКРОН-01» с толщиномером</t>
  </si>
  <si>
    <t>Поставка Тепловизора Testo-882</t>
  </si>
  <si>
    <t>ЕИ</t>
  </si>
  <si>
    <t>Аренда офисного помещения межрайонного отделения Центральное Ребрихинский участок (Алтайский край, с. Ребриха, ул. 1-ая Набережная, 4)</t>
  </si>
  <si>
    <t>Аренда офисного помещения межрайонного отделения Кулундинское Хабарский участок (Алтайский край, с. Хабары, ул. Ленина, 93)</t>
  </si>
  <si>
    <t>Аренда офисного помещения межрайонного отделения Кулундинское Табунский участок (Алтайский край, с. Табуны, ул. Целинная, 22)</t>
  </si>
  <si>
    <t>Аренда офисного помещения межрайонного отделения Кулундинское (Алтайский край, с. Кулунда, ул. Советская, 4)</t>
  </si>
  <si>
    <t>Аренда офисного помещения межрайонного отделения Кулундинское Благовещенский участок (Алтайский край, с. Благовещенка, ул. Кучеровых, 81)</t>
  </si>
  <si>
    <t>Аренда офисного помещения межрайонного отделения Кулундинское Ключеской участок (Алтайский край, с. Ключи, ул. Урицкого, 1а)</t>
  </si>
  <si>
    <t>Аренда офисного помещения межрайонного отделения Кулундинское Славгородский участок (Алтайский край, г. Славгород, ул. Володарского, 143)</t>
  </si>
  <si>
    <t>Аренда помещения межрайонного отделения Змеиногорское Змеиногорский участок (Алтайский край, г. Змеиногорск, ул. Чернышевского, 1)</t>
  </si>
  <si>
    <t>Аренда помещения межрайонного отделения Бийское Целинный участок (Алтайский край, с. Целинное, ул. Советская, 36)</t>
  </si>
  <si>
    <t>Аренда помещения межрайонного отделения Бийское Солтонский участок (Алтайский край, с. Солтон, ул. Совхозная, 39)</t>
  </si>
  <si>
    <t>Аренда помещения межрайонного отделения Бийское (Алтайский край, г. Бийск, ул. Льва толстого, 141)</t>
  </si>
  <si>
    <t>Аренда помещения межрайонного отделения Бийское Красногорский участок (Алтайский край, с. Красногорское, ул. Советская, 103)</t>
  </si>
  <si>
    <t>Аренда помещения межрайонного отделения Белокурихинское Смоленский участок (Алтайский край, с. Смоленское, ул. Красноярская, 133)</t>
  </si>
  <si>
    <t>Аренда помещения межрайонного отделения Белокурихинское Петропавловский участок (Алтайский край, с. Петропавловское, ул. Партизанская, 27)</t>
  </si>
  <si>
    <t>Аренда помещения межрайонного отделения Белокурихинское (Алтайский край, г. Белокуриха, ул. Партизанская, 6)</t>
  </si>
  <si>
    <t>Аренда помещения межрайонного отделения Белокурихинское  Советский участок (Алтайский край, с. Советское, ул. Мостовая, 33/1)</t>
  </si>
  <si>
    <t>Аренда помещения межрайонного отделения Новоалтайское (Алтайский край, г. Новоалтайск, ул. Деповская, 31)</t>
  </si>
  <si>
    <t>Аренда помещения межрайонного отделения Новоалтайское (Алтайский край, г. Новоалтайск, ул. Красногвардейская, 3)</t>
  </si>
  <si>
    <t>Аренда помещения межрайонного отделения Новоалтайское Новоалтайский участок (Алтайский край, г. Новоалтайск, ул. Парковая, 11а)</t>
  </si>
  <si>
    <t>Аренда помещения межрайонного отделения Новоалтайское Кытмановский участок (Алтайский край, с. Кытманово, ул. Советская, 26)</t>
  </si>
  <si>
    <t>Аренда помещения межрайонного отделения Новоалтайское Кытмановский участок (Алтайский край, с. Кытманово, ул. Пролетарская, 19)</t>
  </si>
  <si>
    <t>Аренда помещения межрайонного отделения Новоалтайское Троицкий участок (Алтайский край, с. Троицкое, пер. Пролетарский, 3)</t>
  </si>
  <si>
    <t>Аренда помещения межрайонного отделения Каменское (Алтайский край, г. Камень-на-Оби, ул. Каменская, 148)</t>
  </si>
  <si>
    <t>Аренда помещения межрайонного отделения Каменское Мамонтовский участок (Алтайский край, с. Мамонтово, ул. Советская, 116)</t>
  </si>
  <si>
    <t>Аренда помещения межрайонного отделения Каменское Мамонтовский участок (Алтайский край, с. Мамонтово, ул. Комсомольская, 7)</t>
  </si>
  <si>
    <t>Аренда помещения межрайонного отделения Каменское Завьяловский участок (Алтайский край, с. Завьялово, ул. Театральная, 6)</t>
  </si>
  <si>
    <t>Аренда помещения межрайонного отделения Рубцовское  (Алтайский край, г. Рубцовск, ул. Октябрьская, 6)</t>
  </si>
  <si>
    <t>Аренда помещения межрайонного отделения Рубцовское Угловский участок (Алтайский край, с. Угловское, ул. Ленина, 103а)</t>
  </si>
  <si>
    <t>Аренда помещения Горно-Алтайского филиала (Республика Алтай, г. Горно-Алтайск, пр. Коммунистический, 68)</t>
  </si>
  <si>
    <t>Аренда помещения Горно-Алтайского филиала Кош-Агачского участка (Республика Алтай, с. Кош-Агач, ул. Советская, 85)</t>
  </si>
  <si>
    <t>Аренда помещения Горно-Алтайского филиала Усть-Коксинского участка (Республика Алтай, с. Усть-Кокса, ул. Харитошкина, 1)</t>
  </si>
  <si>
    <t>Аренда помещения Горно-Алтайского филиала Улаганского участка (Республика Алтай, с. Акташ, )</t>
  </si>
  <si>
    <t>Аренда помещения Горно-Алтайского филиала Майминского участка (Республика Алтай, с. Майма, ул. Ленина, 17)</t>
  </si>
  <si>
    <t>Аренда помещения Горно-Алтайского филиала Турочакского участка (Республика Алтай, с. Турочак, ул. Лебедская, 14)</t>
  </si>
  <si>
    <t>Аренда помещения Горно-Алтайского филиала Онгудайского участка (Республика Алтай, с. Онгудай, ул. Советская, 101)</t>
  </si>
  <si>
    <t>Аренда помещения Горно-Алтайского филиала Усть-Канского участка (Республика Алтай, с. Усть-Кан, ул. Первомайская, 8а)</t>
  </si>
  <si>
    <t>Аренда помещения Горно-Алтайского филиала Майминского (Чоя) участка (Республика Алтай, с. Чоя, ул. Ленина, 48)</t>
  </si>
  <si>
    <t>Аренда нежилых помещений (Объекты Алтайского края)</t>
  </si>
  <si>
    <t>Аренда нежилого помещеня (г. Барнаул, ул. Кулагина12)</t>
  </si>
  <si>
    <t>Аренда нежилых помещений (Объекты Республики Алтай)</t>
  </si>
  <si>
    <t>Аренда нежилого помещения ОАО Алтайэнергосбыт (г. Барнаул, пр. Красноармейский, 75б)</t>
  </si>
  <si>
    <t>Аренда нежилого помещения ОАО Алтайэнергосбыт (г. Барнаул, ул. Мерзликина, 5)</t>
  </si>
  <si>
    <t>Аренда парковочных мест (г. Барнаул, ул. Мерзликина, 5)</t>
  </si>
  <si>
    <t>Аренда нежилого помещения (г.Барнаул, ул. Кулагина, 12в)</t>
  </si>
  <si>
    <t>Аренда нежилого помещения (Алтайский край, Солонешенский район, с. Солонешное, ул. Береговая, 2)</t>
  </si>
  <si>
    <t>Аренда нежилого помещения (Алтайский край, Немецкий район, с. Гальбштадт, ул. Тракторная, 8б)</t>
  </si>
  <si>
    <t>Аренда нежилого помещения (Республика Алтай, Улаганский район, с. Улаган, ул. Санаа, 17)</t>
  </si>
  <si>
    <t>Аренда нежилого помещения (Алтайский край, г. Рубцовск, пр. Ленина, 206 корп. 2)</t>
  </si>
  <si>
    <t>Техническая поддержка ПО 1С.</t>
  </si>
  <si>
    <t>Техническая поддержка системы защиты информационной системы персональных данных</t>
  </si>
  <si>
    <t xml:space="preserve">Подписка на периодические печатные издания (журналы и газеты) для управления  </t>
  </si>
  <si>
    <t>Создание инженерно-топографического плана</t>
  </si>
  <si>
    <t>ИП Черкашин В.А. (договор 01-04/07/234 от 01.11.2007г.)</t>
  </si>
  <si>
    <t>ОАО Сибирьтелеком (договор 20-02/10/199 от 24.06.2010г.)</t>
  </si>
  <si>
    <t>Администрация хабарского сельсовета (договор 01-04/08/208 от 23.10.2008г.)</t>
  </si>
  <si>
    <t>ООО "Стройтехснаб" (договор 20-02/11/161 от 18.04.2011)</t>
  </si>
  <si>
    <t>Букаева Сауле (договор 20-02/09/92 от 04.05.2009)</t>
  </si>
  <si>
    <t>ИП Диденко В.В. (договор 20-02/09/43 от 01.03.2009)</t>
  </si>
  <si>
    <t>ООО Рынок (договор 20-02/10/213 от 07.07.2010)</t>
  </si>
  <si>
    <t>ООО "Руссич" (договор 20-02/09/82 от 21.04.2009г.)</t>
  </si>
  <si>
    <t>ОАО Автоэнергосервис (договор 20-02/09/248 от 20.10.2009г.)</t>
  </si>
  <si>
    <t>Акционерный коммерческий Сберегательный банк РФ (договор 01-04/08/219 от 05.11.2008)</t>
  </si>
  <si>
    <t>ООО Термит (договор 01-04/08/35 от 01.01.2008)</t>
  </si>
  <si>
    <t>ИП Шустикова В.М., ИП Калинкин Н.Н. (договор 01-04/08/153 от 20.08.2008г.)</t>
  </si>
  <si>
    <t>Красногорское сельское потребительское общество (договор 22/02-ЮБ от 01.01.2002г.)</t>
  </si>
  <si>
    <t>ЗАО Роспечать-Алтай (договор 01-04/07/262 от 20.12.2007г.)</t>
  </si>
  <si>
    <t>АКХ Ануйское (договор 20-02/10/25 от 02.02.2010г.)</t>
  </si>
  <si>
    <t>ИП Азаев Ю.Л. (договор 20-02/10/254 от 10.08.2010г.)</t>
  </si>
  <si>
    <t>ИП Тупикин Е.Ф. (договор 20/02/09/130 от 17.06.2009г.)</t>
  </si>
  <si>
    <t>ИП Балина Ж.С. (договор 01-04/08/108 от 10.06.2008)</t>
  </si>
  <si>
    <t>ООО Алтайкапиталбанк (договор 01-04/08/131 от 18.07.2008)</t>
  </si>
  <si>
    <t>ОАО "Железнодорожная торговая компания" (договор 20-02/11/55 от 28.02.2011г.)</t>
  </si>
  <si>
    <t>АК СБ РФ Заринское отделение № 8417 (договор 01-04/08/238 от 27.11.2008г.)</t>
  </si>
  <si>
    <t>Кытмановское РайПО (договор 184/05 от 29.12.2005г.)</t>
  </si>
  <si>
    <t>ПО Троицкое (договор 20-02/10/03 от 13.01.2010г.)</t>
  </si>
  <si>
    <t>ОАО Слава (договор 01-04/08/185 от 10.10.2008г.)</t>
  </si>
  <si>
    <t>АФ ОАО АКБ "Росбанк" (договор 20-02/09/288 от 23.11.2009г.)</t>
  </si>
  <si>
    <t>Мамонтовское РайПО (договор 01-04/09/1 от 11.01.2009г.)</t>
  </si>
  <si>
    <t>ОАО Сибирьтелеком (договор 20-02/10/406 от 02.12.2010г.)</t>
  </si>
  <si>
    <t>ООО Фортуна (договор 01-04/07/201 от 31.08.2007г.)</t>
  </si>
  <si>
    <t>ООО Рубин (договор 023-02/11/376 от 12.08.2011г.)</t>
  </si>
  <si>
    <t>ИП Марабян С.Х. (договор 20-02/09/168 от 23.07.2009г.)</t>
  </si>
  <si>
    <t>ООО Агайын-К (договор 20-02/09/42 от 03.03.2009г.)</t>
  </si>
  <si>
    <t>ООО Ревитал (договор 01-04/08/64 от 03.04.2008г.)</t>
  </si>
  <si>
    <t>Администрация Акташского сельсовета (договор 20-02/11/103 от 21.03.2011г.)</t>
  </si>
  <si>
    <t>ИП Кыкманов В.А (договор 01-04/09/11 от 22.01.2009г.)</t>
  </si>
  <si>
    <t>ИП Крохалев Е.Н. (договор 20-02/11/82 от 10.03.2011г.)</t>
  </si>
  <si>
    <t>ОАО Сибирьтелеком (договор 20-02/10/58 от 04.03.2010г.)</t>
  </si>
  <si>
    <t>ИП Марабян А.А. (договор 20-02/10/14 от 25.01.2010г.)</t>
  </si>
  <si>
    <t>Чойское РайПО (договор 20-02/10/99 от 07.04.2010г.)</t>
  </si>
  <si>
    <t>ОАО МРСК-Сибири"-Алтайэнерго (договор 01-04/07/192 от 25.04.2007г.)</t>
  </si>
  <si>
    <t>ООО "Рентсервис" (договор 01-04/07/163 от 12.07.2007г.)</t>
  </si>
  <si>
    <t>ОАО МРСК-Сибири"-Горно-Алтайские электрические сети (договор 20-02/10/124 от 22.04.2010г.)</t>
  </si>
  <si>
    <t>ИП Мусатова Н.Н. (договор 3/10 от 01.02.2011г.)</t>
  </si>
  <si>
    <t>ООО Ра-Сервис (договор 01-04/07/202 от 03.09.2007г.)</t>
  </si>
  <si>
    <t>ООО Ра-Сервис (договор 01-04/07/231 от 15.10.2007г.)</t>
  </si>
  <si>
    <t>ООО Рентсервис (договор 20-02/09/93 от 04.05.2009г.)</t>
  </si>
  <si>
    <t>Солонешенский районный союз потребительских обществ (договор 023-02/11/272 от 14.06.2011г.)</t>
  </si>
  <si>
    <t>Шрейнер А.П. (договор 023-02/11/274 от 14.06.2011г.)</t>
  </si>
  <si>
    <t>ООО "Темп" (договор 20-02/11/199 от 04.05.2011г.)</t>
  </si>
  <si>
    <t>ОАО УК "Сибагромаш" (договор 20-02/10/420 от 14.12.2010)</t>
  </si>
  <si>
    <t xml:space="preserve">Оказание услуг по сопровождению справочно-правовой системы </t>
  </si>
  <si>
    <t>Поставка ГСМ Алтайский край</t>
  </si>
  <si>
    <t>Поставка ГСМ Республика Алтай</t>
  </si>
  <si>
    <t>Поставка бланочной продукции</t>
  </si>
  <si>
    <t>Поставка офисной бумаги</t>
  </si>
  <si>
    <t>Поставка канцелярских товаров</t>
  </si>
  <si>
    <t>Поставка запчастей к автомобилям, масел</t>
  </si>
  <si>
    <t>Поставка автошин (летних)</t>
  </si>
  <si>
    <t>Поставка автошин (зимних)</t>
  </si>
  <si>
    <t xml:space="preserve">Приобретение кондиционеров для МО и участков </t>
  </si>
  <si>
    <t>Оказание услуг по охране помещений Общества при помощи средств ПЦО и КТС</t>
  </si>
  <si>
    <t>Оказание информационно - консультационных услуг по проверке контрагентов общества</t>
  </si>
  <si>
    <t>Оказание услуг по физической охране офисных помещений Управления Общества и гаражно-складских помещений по адресу г. Барнаул, ул. Кулагина 12</t>
  </si>
  <si>
    <t>Поставка ККМ (для лайт офисов, основная деятельность) ККМ "Элвес-Микро-К"</t>
  </si>
  <si>
    <t>Оказание услуг по ремонту и обслуживанию автомобилей ГАЗ</t>
  </si>
  <si>
    <t xml:space="preserve">Оказание услуг по ремонту и обслуживанию автомобилей Toyota </t>
  </si>
  <si>
    <t>Оказание услуг по шиномонтажу автомобилей</t>
  </si>
  <si>
    <t>Оказание услуг по ремонту и обслуживанию автомобилей</t>
  </si>
  <si>
    <t>Оказание услуг по ремонту и обслуживанию компьютеров и оргтехники</t>
  </si>
  <si>
    <t>Оказание информационных (консультационных) услуг по вопросам организационного развития деятельности</t>
  </si>
  <si>
    <t>Приобретение подарков детских новогодних</t>
  </si>
  <si>
    <t>Оказание услуг по изготовлению полиграфической продукции</t>
  </si>
  <si>
    <t>Оказание услуг по изготовлению сувенирной продукции с фирменной символикой заказчика</t>
  </si>
  <si>
    <t>Оказание услуг по организации участия Общества в отраслевых выставках</t>
  </si>
  <si>
    <t>Оказание услуг по проведению маркетинговых исследований по качеству обслуживания клиентов</t>
  </si>
  <si>
    <t>Оказание услуг по изготовлению и размещению (прокату) материалов в региональном эфире общероссийских средств массовой информации</t>
  </si>
  <si>
    <t>Оказание услуг по размещению рекламно-информационных материалов в еженедельниках "Аргументы и факты. Алтай",  "Комсомольская правда на Алтае", "Коммерсант-Сибирь"</t>
  </si>
  <si>
    <t>Оказание услуг по изготовлению и размещению рекламно-информационных материалов в эфире радио и районных печатных изданиях</t>
  </si>
  <si>
    <t>Оказание услуг по изготовлению и размещению рекламно-информационных материалов на сайтах Алтайского края. Фото и видеосъемка.</t>
  </si>
  <si>
    <t>Оказание услуг по подготовке и размещению рекламных материалов в "Российской газете"</t>
  </si>
  <si>
    <t>Оказание услуг по изготовлению и размещению рекламно-информационных материалов в эфире краевого информационного телеканала "Катунь 24"</t>
  </si>
  <si>
    <t>Оказание услуг по обработке документации МО "Центральное" и Управления</t>
  </si>
  <si>
    <t>Поставка расходных материалов и запасных частей к компьютерам и оргтехнике</t>
  </si>
  <si>
    <t>Проведение предрейсовых медосмотров водителей управления МО "Змеиногорское"</t>
  </si>
  <si>
    <t>Проведение предрейсовых медосмотров водителей участка "Краснощековский" МО "Змеиногорское"</t>
  </si>
  <si>
    <t>Проведение предрейсовых медосмотров водителей участка "Усть-Калманский" МО "Змеиногорское"</t>
  </si>
  <si>
    <t>Проведение предрейсовых медосмотров водителей участка "Староалейский" МО "Змеиногорское"</t>
  </si>
  <si>
    <t>Проведение предрейсовых медосмотров водителей участка "Чарышский" МО "Змеиногорское"</t>
  </si>
  <si>
    <t>Проведение предрейсовых медосмотров водителей участка "Локтевский" МО "Змеиногорское"</t>
  </si>
  <si>
    <t>Проведение предрейсовых медосмотров водителей участка "Третьяковский" МО "Змеиногорское"</t>
  </si>
  <si>
    <t>Проведение предрейсовых медосмотров водителей участка "Курьинский" МО "Змеиногорское"</t>
  </si>
  <si>
    <t>Проведение предрейсовых медосмотров водителей участка "Шелаболихинский" МО "Центральное"</t>
  </si>
  <si>
    <t>Проведение предрейсовых медосмотров водителей участка "Ребрихинский" МО "Центральное"</t>
  </si>
  <si>
    <t>Проведение предрейсовых медосмотров водителей участка "Павловский" МО "Центральное"</t>
  </si>
  <si>
    <t>Проведение предрейсовых медосмотров водителей участка "Калманский" МО "Центральное"</t>
  </si>
  <si>
    <t>Проведение предрейсовых медосмотров водителей участка "Топчихинский" МО "Центральное"</t>
  </si>
  <si>
    <t>Проведение предрейсовых медосмотров водителей участка "Усть-пристанский" МО "Центральное"</t>
  </si>
  <si>
    <t>Проведение предрейсовых медосмотров водителей участка "Алейский" МО "Центральное"</t>
  </si>
  <si>
    <t>Проведение предрейсовых медосмотров водителей участка "Пригородный" МО "Центральное"</t>
  </si>
  <si>
    <t>Проведение предрейсовых медосмотров водителей участка "Егорьевский" МО "Рубцовское"</t>
  </si>
  <si>
    <t>Проведение предрейсовых медосмотров водителей участка "Угловский" МО "Рубцовское"</t>
  </si>
  <si>
    <t>Проведение предрейсовых медосмотров водителей участка "Рубцовский" МО "Рубцовское"</t>
  </si>
  <si>
    <t>Проведение предрейсовых медосмотров водителей участка "Волчихинский" МО "Рубцовское"</t>
  </si>
  <si>
    <t>Проведение предрейсовых медосмотров водителей участка управление МО "Рубцовское"</t>
  </si>
  <si>
    <t>Проведение предрейсовых медосмотров водителей участка "Шипуновский" МО "Рубцовское"</t>
  </si>
  <si>
    <t>Проведение предрейсовых медосмотров водителей участка "Поспелихинский" МО "Рубцовское"</t>
  </si>
  <si>
    <t>Проведение предрейсовых медосмотров водителей участка "Михайловский" МО "Рубцовское"</t>
  </si>
  <si>
    <t>Проведение предрейсовых медосмотров водителей участка "Новичихинский" МО "Рубцовское"</t>
  </si>
  <si>
    <t>Проведение предрейсовых медосмотров водителей участка "Быстроистокский" МО "Белокурихинское"</t>
  </si>
  <si>
    <t>Проведение предрейсовых медосмотров водителей участка "Солонешский" МО "Белокурихинское"</t>
  </si>
  <si>
    <t>Проведение предрейсовых медосмотров водителей участка "Советский" МО "Белокурихинское"</t>
  </si>
  <si>
    <t>Проведение предрейсовых медосмотров водителей управления МО "Белокурихинское"</t>
  </si>
  <si>
    <t>Проведение предрейсовых медосмотров водителей участка "Алтайский" МО "Белокурихинское"</t>
  </si>
  <si>
    <t>Проведение предрейсовых медосмотров водителей участка "Смоленский" МО "Белокурихинское"</t>
  </si>
  <si>
    <t>Проведение предрейсовых медосмотров водителей участка "Петропавловский" МО "Белокурихинское"</t>
  </si>
  <si>
    <t>Проведение предрейсовых медосмотров водителей участка "Заринский" МО "Новоалтайское"</t>
  </si>
  <si>
    <t>Проведение предрейсовых медосмотров водителей участка "Троицкий" МО "Новоалтайское"</t>
  </si>
  <si>
    <t>Проведение предрейсовых медосмотров водителей участка "Залесовский" МО "Новоалтайское"</t>
  </si>
  <si>
    <t>Проведение предрейсовых медосмотров водителей участка "Тальменский" МО "Новоалтайское"</t>
  </si>
  <si>
    <t>Проведение предрейсовых медосмотров водителей участка "Кытмановский" МО "Новоалтайское"</t>
  </si>
  <si>
    <t>Проведение предрейсовых медосмотров водителей участка "Косихинский" МО "Новоалтайское"</t>
  </si>
  <si>
    <t>Проведение предрейсовых медосмотров водителей управления МО "Новоалтайское"</t>
  </si>
  <si>
    <t>Проведение предрейсовых медосмотров водителей участка "Немецкий" МО "Кулундинское"</t>
  </si>
  <si>
    <t>Проведение предрейсовых медосмотров водителей участка "Хабарский" МО "Кулундинское"</t>
  </si>
  <si>
    <t>Проведение предрейсовых медосмотров водителей участка "Ключевской" МО "Кулундинское"</t>
  </si>
  <si>
    <t>Проведение предрейсовых медосмотров водителей участка "Благовещенский" МО "Кулундинское"</t>
  </si>
  <si>
    <t>Проведение предрейсовых медосмотров водителей участка "Славгородский" МО "Кулундинское"</t>
  </si>
  <si>
    <t>Проведение предрейсовых медосмотров управления и участка "Кулундинский" МО "Кулундинское"</t>
  </si>
  <si>
    <t>Проведение предрейсовых медосмотров водителей участка "Бурлинский" МО "Кулундинское"</t>
  </si>
  <si>
    <t>Проведение предрейсовых медосмотров водителей участка "Родинский" МО "Кулундинское"</t>
  </si>
  <si>
    <t>Проведение предрейсовых медосмотров водителей участка "Табунский" МО "Кулундинское"</t>
  </si>
  <si>
    <t>Проведение предрейсовых медосмотров водителей участка "Верхсуетский" МО "Кулундинское"</t>
  </si>
  <si>
    <t>Проведение предрейсовых медосмотров водителей участка "Зональный" МО "Бийское"</t>
  </si>
  <si>
    <t>Проведение предрейсовых медосмотров водителей участка "Красногорский" МО "Бийское"</t>
  </si>
  <si>
    <t>Проведение предрейсовых медосмотров водителей участка "Целинный" МО "Бийское"</t>
  </si>
  <si>
    <t>Проведение предрейсовых медосмотров водителей управления, участка "Бийский", участка "Центральный"  МО "Бийское"</t>
  </si>
  <si>
    <t>Проведение предрейсовых медосмотров водителей участка "Ельцовский" МО "Бийское"</t>
  </si>
  <si>
    <t>Проведение предрейсовых медосмотров водителей участка "Солтонский" МО "Бийское"</t>
  </si>
  <si>
    <t>Проведение предрейсовых медосмотров водителей участка "Тогульский" МО "Бийское"</t>
  </si>
  <si>
    <t>Проведение предрейсовых медосмотров водителей управления и участка "Каменский" МО "Каменское"</t>
  </si>
  <si>
    <t>Проведение предрейсовых медосмотров водителей участка "Тюменцевский" МО "Каменское"</t>
  </si>
  <si>
    <t>Проведение предрейсовых медосмотров водителей участка "Мамонтовский" МО "Каменское"</t>
  </si>
  <si>
    <t>Проведение предрейсовых медосмотров водителей участка "Панкрушихинский" МО "Каменское"</t>
  </si>
  <si>
    <t>Проведение предрейсовых медосмотров водителей участка "Крутихинский" МО "Каменское"</t>
  </si>
  <si>
    <t>Проведение предрейсовых медосмотров водителей участка "Завьяловский" МО "Каменское"</t>
  </si>
  <si>
    <t>Проведение предрейсовых медосмотров водителей участка "Баевский" МО "Каменское"</t>
  </si>
  <si>
    <t>Проведение предрейсовых медосмотров водителей участка "Романовский" МО "Каменское"</t>
  </si>
  <si>
    <t>Проведение предрейсовых медосмотров водителей участка "Усть-Коксинский" Филиала "Горно-Алтайский"</t>
  </si>
  <si>
    <t>Проведение предрейсовых медосмотров водителей участка "Кош-Агачский" Филиала "Горно-Алтайский"</t>
  </si>
  <si>
    <t>Проведение предрейсовых медосмотров водителей участка "Улаганский" Филиала "Горно-Алтайский"</t>
  </si>
  <si>
    <t>Проведение предрейсовых медосмотров водителей участка "Чемальский" Филиала "Горно-Алтайский"</t>
  </si>
  <si>
    <t>Проведение предрейсовых медосмотров водителей участка "Горно-Алтайский", "Майминский", "Центральный" Управления Филиала "Горно-Алтайский"</t>
  </si>
  <si>
    <t>Проведение предрейсовых медосмотров водителей участка "Усть-Канский" Филиала "Горно-Алтайский"</t>
  </si>
  <si>
    <t>Проведение предрейсовых медосмотров водителей участка "Турочагский" Филиала "Горно-Алтайский"</t>
  </si>
  <si>
    <t>Проведение предрейсовых медосмотров водителей участка "Шебалинский" Филиала "Горно-Алтайский"</t>
  </si>
  <si>
    <t>Проведение предрейсовых медосмотров водителей участка "Онгудайский" Филиала "Горно-Алтайский"</t>
  </si>
  <si>
    <t>Проведение предрейсовых медосмотров водителей управления филиала "Центральный", управления Общества</t>
  </si>
  <si>
    <t>Проведение профосмотров управления МО "Змеиногорское"</t>
  </si>
  <si>
    <t>Проведение профосмотров  участка "Краснощековский" МО "Змеиногорское"</t>
  </si>
  <si>
    <t>Проведение профосмотров  участка "Усть-Калманский" МО "Змеиногорское"</t>
  </si>
  <si>
    <t>Проведение профосмотров  участка "Староалейский" МО "Змеиногорское"</t>
  </si>
  <si>
    <t>Проведение профосмотров  участка "Чарышский" МО "Змеиногорское"</t>
  </si>
  <si>
    <t>Проведение профосмотров  участка "Локтевский" МО "Змеиногорское"</t>
  </si>
  <si>
    <t>Проведение профосмотров  участка "Третьяковский" МО "Змеиногорское"</t>
  </si>
  <si>
    <t>Проведение профосмотров  участка "Курьинский" МО "Змеиногорское"</t>
  </si>
  <si>
    <t>Проведение профосмотров  участка "Шелаболихинский" МО "Центральное"</t>
  </si>
  <si>
    <t>Проведение профосмотров  участка "Ребрихинский" МО "Центральное"</t>
  </si>
  <si>
    <t>Проведение профосмотров  участка "Павловский" МО "Центральное"</t>
  </si>
  <si>
    <t>Проведение профосмотров  участка "Калманский" МО "Центральное"</t>
  </si>
  <si>
    <t>Проведение профосмотров  участка "Топчихинский" МО "Центральное"</t>
  </si>
  <si>
    <t>Проведение профосмотров  участка "Усть-пристанский" МО "Центральное"</t>
  </si>
  <si>
    <t>Проведение профосмотров  участка "Алейский" МО "Центральное"</t>
  </si>
  <si>
    <t>Проведение профосмотров  участка "Егорьевский" МО "Рубцовское"</t>
  </si>
  <si>
    <t>Проведение профосмотров  участка "Угловский" МО "Рубцовское"</t>
  </si>
  <si>
    <t>Проведение профосмотров  участка "Волчихинский" МО "Рубцовское"</t>
  </si>
  <si>
    <t>Проведение профосмотров  участка "Шипуновский" МО "Рубцовское"</t>
  </si>
  <si>
    <t>Проведение профосмотров  участка "Поспелихинский" МО "Рубцовское"</t>
  </si>
  <si>
    <t>Проведение профосмотров  участка "Михайловский" МО "Рубцовское"</t>
  </si>
  <si>
    <t>Проведение профосмотров  участка "Новичихинский" МО "Рубцовское"</t>
  </si>
  <si>
    <t>Проведение профосмотров  участка "Рубцовский", управления МО "Рубцовское"</t>
  </si>
  <si>
    <t>Проведение профосмотров  участка "Быстроистокский" МО "Белокурихинское"</t>
  </si>
  <si>
    <t>Проведение профосмотров  участка "Советский" МО "Белокурихинское"</t>
  </si>
  <si>
    <t>Проведение профосмотров  управления МО "Белокурихинское"</t>
  </si>
  <si>
    <t>Проведение профосмотров  участка "Алтайский" МО "Белокурихинское"</t>
  </si>
  <si>
    <t>Проведение профосмотров  участка "Смоленский" МО "Белокурихинское"</t>
  </si>
  <si>
    <t>Проведение профосмотров  участка "Петропавловский" МО "Белокурихинское"</t>
  </si>
  <si>
    <t>Проведение профосмотров  участка "Заринский" МО "Новоалтайское"</t>
  </si>
  <si>
    <t>Проведение профосмотров  управления МО "Новоалтайское"</t>
  </si>
  <si>
    <t>Проведение профосмотров  участка "Троицкий" МО "Новоалтайское"</t>
  </si>
  <si>
    <t>Проведение профосмотров  участка "Кытмановский" МО "Новоалтайское"</t>
  </si>
  <si>
    <t>Проведение профосмотров  участка "Тальменский" МО "Новоалтайское"</t>
  </si>
  <si>
    <t>Проведение профосмотров  участка "Залесовский" МО "Новоалтайское"</t>
  </si>
  <si>
    <t>Проведение профосмотров  участка "Косихинский" МО "Новоалтайское"</t>
  </si>
  <si>
    <t>Проведение профосмотров  участка "Немецкий" МО "Кулундинское"</t>
  </si>
  <si>
    <t>Проведение профосмотров  участка "Хабарский" МО "Кулундинское"</t>
  </si>
  <si>
    <t>Проведение профосмотров  участка "Ключевской" МО "Кулундинское"</t>
  </si>
  <si>
    <t>Проведение профосмотров  участка "Благовещенский" МО "Кулундинское"</t>
  </si>
  <si>
    <t>Проведение профосмотров  участка "Славгородский" МО "Кулундинское"</t>
  </si>
  <si>
    <t>Проведение профосмотров  участка "Бурлинский" МО "Кулундинское"</t>
  </si>
  <si>
    <t>Проведение профосмотров  участка "Родинский" МО "Кулундинское"</t>
  </si>
  <si>
    <t>Проведение профосмотров  участка "Табунский" МО "Кулундинское"</t>
  </si>
  <si>
    <t>Проведение профосмотров  участка "Верхсуетский" МО "Кулундинское"</t>
  </si>
  <si>
    <t>Проведение профосмотров  участка "Зональный" МО "Бийское"</t>
  </si>
  <si>
    <t>Проведение профосмотров  участка "Красногорский" МО "Бийское"</t>
  </si>
  <si>
    <t>Проведение профосмотров  участка "Целинный" МО "Бийское"</t>
  </si>
  <si>
    <t>Проведение профосмотров  управления, участка "Бийский", участка "Центральный"  МО "Бийское"</t>
  </si>
  <si>
    <t>Проведение профосмотров  участка "Ельцовский" МО "Бийское"</t>
  </si>
  <si>
    <t>Проведение профосмотров  участка "Солтонский" МО "Бийское"</t>
  </si>
  <si>
    <t>Проведение профосмотров  участка "Тогульский" МО "Бийское"</t>
  </si>
  <si>
    <t>Проведение профосмотров  управления и участка "Каменский" МО "Каменское"</t>
  </si>
  <si>
    <t>Проведение профосмотров  участка "Тюменцевский" МО "Каменское"</t>
  </si>
  <si>
    <t>Проведение профосмотров  участка "Мамонтовский" МО "Каменское"</t>
  </si>
  <si>
    <t>Проведение профосмотров  участка "Панкрушихинский" МО "Каменское"</t>
  </si>
  <si>
    <t>Проведение профосмотров  участка "Крутихинский" МО "Каменское"</t>
  </si>
  <si>
    <t>Проведение профосмотров  участка "Завьяловский" МО "Каменское"</t>
  </si>
  <si>
    <t>Проведение профосмотров  участка "Баевский" МО "Каменское"</t>
  </si>
  <si>
    <t>Проведение профосмотров  участка "Романовский" МО "Каменское"</t>
  </si>
  <si>
    <t>Проведение профосмотров  участка "Кош-Агачский" Филиала "Горно-Алтайский"</t>
  </si>
  <si>
    <t>Проведение профосмотров  участка "Улаганский" Филиала "Горно-Алтайский"</t>
  </si>
  <si>
    <t>Проведение профосмотров  участка "Чемальский" Филиала "Горно-Алтайский"</t>
  </si>
  <si>
    <t>Проведение профосмотров  участка "Горно-Алтайский", "Майминский", "Центральный" Управления Филиала "Горно-Алтайский"</t>
  </si>
  <si>
    <t>Проведение профосмотров  участка "Усть-Канский" Филиала "Горно-Алтайский"</t>
  </si>
  <si>
    <t>Проведение профосмотров  участка "Турочагский" Филиала "Горно-Алтайский"</t>
  </si>
  <si>
    <t>Проведение профосмотров  участка "Шебалинский" Филиала "Горно-Алтайский"</t>
  </si>
  <si>
    <t>Проведение профосмотров  участка "Онгудайский" Филиала "Горно-Алтайский"</t>
  </si>
  <si>
    <t>Проведение профосмотров  управления филиала "Центральный", управления Общества</t>
  </si>
  <si>
    <t>Обслуживание ККМ, ЭКЛЗ, Техосвидетельствование, марки-пломбы, аккумуляторы</t>
  </si>
  <si>
    <t>Годовая комплексная программа закупок ОАО "Алтайэнергосбыт" на 2012 год</t>
  </si>
  <si>
    <t>Модернизация комплекса технических средств безопасности в здании Управления Общества</t>
  </si>
  <si>
    <t>Проектирование и монтаж ОПС с выводом на пульт вневедомственной охраны в МО "Белокурихинское" ОАО "Алтайэнергосбыт"</t>
  </si>
  <si>
    <t>Проектирование и монтаж ОПС с выводом на пульт вневедомственной охраны в МО "Рубцовское" ОАО "Алтайэнергосбыт"</t>
  </si>
  <si>
    <t>Проектирование и монтаж ОПС с выводом на пульт вневедомственной охраны в Филиале "Горно-Алтайский" ОАО "Алтайэнергосбыт"</t>
  </si>
  <si>
    <t>Проектирование и монтаж ОПС с выводом на пульт вневедомственной охраны в МО "Змеиногорское" ОАО "Алтайэнергосбыт</t>
  </si>
  <si>
    <t>Источник финансирования</t>
  </si>
  <si>
    <t>Себестоимость (эксплуатационные нужды)</t>
  </si>
  <si>
    <t>Расходы из прибыли</t>
  </si>
  <si>
    <t>Инвестиции Себестоимость (Амортизация)</t>
  </si>
  <si>
    <t xml:space="preserve">Юридические и консультационные услуги по вопросам налогового и бухгалтерского учета </t>
  </si>
  <si>
    <t>Строительство офисных зданий по проектам типа А (15) и типа Б (6), включая проектирование и прокладку наружных коммуникаций, благоустройство территории, монтаж ОПС</t>
  </si>
  <si>
    <t>Внедрение системы биллинга</t>
  </si>
  <si>
    <t>Гарантийное обслуживание автомобиля Toyota</t>
  </si>
  <si>
    <t xml:space="preserve">Оказание услуг по обработке документации МО "Бийское" </t>
  </si>
  <si>
    <t xml:space="preserve">Оказание услуг по обработке документации МО "Новоалтайское" </t>
  </si>
  <si>
    <t xml:space="preserve">Оказание услуг по обработке документации МО "Кулундинское" </t>
  </si>
  <si>
    <t xml:space="preserve">Оказание услуг по обработке документации МО "Каменское" </t>
  </si>
  <si>
    <t xml:space="preserve">Оказание услуг по обработке документации МО "Змеиногорское" </t>
  </si>
  <si>
    <t>Услуги по доставке и выдаче отправлений (документы, груз)</t>
  </si>
  <si>
    <t>Приобретение марок и конвертов, услуги по доставке почтовых отправлений (простые письма, бандероли) через почтовые отделения (отправка ценных писем, посылок, бандеролей)</t>
  </si>
  <si>
    <t>Услуги по разработке и внедрению личного кабинета клиента на корпоративном сайте Общества</t>
  </si>
  <si>
    <t>Создание и внедрение системы автоматизированного приема платежей</t>
  </si>
  <si>
    <t>ООО "Краевое Агентство Информации"</t>
  </si>
  <si>
    <t>ООО «Издательский дом «Сибирь-Пресс»</t>
  </si>
  <si>
    <t>ООО «Прожектор»</t>
  </si>
  <si>
    <t>Возмездное оказание Оператором услуг по размещению информации о Клиенте в базе данных справочно-информационной службы Оператора и предоставлению данной информации третьим лицам по их телефонным запросам</t>
  </si>
  <si>
    <t>ОАО «Ростелеком»</t>
  </si>
  <si>
    <t>ООО «МВН-Лайн»</t>
  </si>
  <si>
    <t>Краевое государственное унитарное предприятие газета «Алтайская правда»</t>
  </si>
  <si>
    <t>ООО «Время Алтая»</t>
  </si>
  <si>
    <t>ООО «Пресса»</t>
  </si>
  <si>
    <t xml:space="preserve">ИП Геворгян Гарик Меграбович </t>
  </si>
  <si>
    <t>ООО «Медиа-центр»</t>
  </si>
  <si>
    <t>«Российская газета»</t>
  </si>
  <si>
    <t>Публикация рекламных и информационных материалов в газете "Свободный курс", "Ваше дело"</t>
  </si>
  <si>
    <t xml:space="preserve">Оказание юридических и консультационных услуг в целях достижения результата удовлетворения заявления ОАО «Алтайэнергосбыт» о признании недействительным решения Управления  Алтайского края по государственному регулированию цен и тарифов по Акту проверки от 31.10.2011 №41/2-пр </t>
  </si>
  <si>
    <t xml:space="preserve">Оказание юридических и консультационных услуг при подготовке к рассмотрению арбитражного дела в арбитражном суде Алтайского края (первая инстанция) в целях достижения результата удовлетворения требований ОАО «Алтайэнергосбыт» к ОАО «МРСК Сибири» о взыскании стоимости потерь электроэнергии в бесхозяйных сетях за период с декабря 2009 по июнь 2011 </t>
  </si>
  <si>
    <t>Оказание юридических и консультационных услуг при подготовке к рассмотрению арбитражного дела в арбитражном суде Алтайского края (первая инстанция)  в целях достижения результата удовлетворения заявления ОАО «Алтайэнергосбыт» о признании недействительным решения МИФНС по крупнейшим налогоплательщикам Алтайского края о привлечении к ответственности за совершение налогового правонарушения за период 2010г.</t>
  </si>
  <si>
    <t>ФГУП Почта России</t>
  </si>
  <si>
    <t>Первоначальный вариант</t>
  </si>
  <si>
    <t xml:space="preserve">Отклонение </t>
  </si>
  <si>
    <t>Услуги по оказанию консультационной и методологической помощи по вопросам тарифообразования, ведения управленческого, бухгалтерского, налогового учета</t>
  </si>
  <si>
    <t>ООО "ЛИФО-Аудит"</t>
  </si>
  <si>
    <t xml:space="preserve">Услуги по подготовке материалов по разногласиям с регулирующим органом и представительство интересов ОАО "Алтайэнергосбыт" по рассмотрению заявленных разногласий в ФСТ РФ </t>
  </si>
  <si>
    <t xml:space="preserve">Поставка мебели для ЦОК (МО "Каменское", "Змеиногорское" и Филиал "Горно-Алтайский"). Офисная мебель и прочее офисное оборудование для МО и Филиала   </t>
  </si>
  <si>
    <t>Поставка мебели для организации 8 лайт-офисов</t>
  </si>
  <si>
    <t>Предоставление каналов связи с обособленными подразделениями Общества</t>
  </si>
  <si>
    <t>Сопровождение внедрения системы Управленческого учета</t>
  </si>
  <si>
    <t>Оказание услуг по размещению рекламно-информационных материалов на определенных и согласованных Сторонами рекламных носителях по заявкам Заказчика</t>
  </si>
  <si>
    <t>Оказание услуг по изготовлению оригинал-макета рекламной страницы и размещению утвержденного оригинал-макета в издании «Алтайский край + Казахстан», издательство «МВН-Лайн»</t>
  </si>
  <si>
    <t>Оказание услуг по изготовлению и (или) публикации информационных материалов на страницах газеты «Алтайская правда»  на платной основе по заданию Заказчика</t>
  </si>
  <si>
    <t>Оказание информационных услуг (подготовка ежедневного обзора алтайских СМИ и передача его Заказчику до 8.30 каждый рабочий день)</t>
  </si>
  <si>
    <t xml:space="preserve">Оказание услуг по изготовлению и размещению рекламно-информационных материалов в Алтайском «Бизнес-Журнале»,  Телеканале "Домашний" г. Бийск,  "Дорожное радио" 88,3 МГц, г. Барнаул  </t>
  </si>
  <si>
    <t>Приобретение офисного здания для Управления</t>
  </si>
  <si>
    <t>Услуги по подготовке технического проекта на автоматизацию управленческого учета</t>
  </si>
  <si>
    <t>Сопровождение системы 1С:ЗУП</t>
  </si>
  <si>
    <t>ООО «БИТ Автоматизация Бизнеса»</t>
  </si>
  <si>
    <t>Внедрение унифицированной системы 1С Бухгалтерия 8</t>
  </si>
  <si>
    <t>ОАО "Алтайэнергосбыт"</t>
  </si>
  <si>
    <t>ООО "ИНТЕР РАО ЕЭС ФИНАНС"</t>
  </si>
  <si>
    <t>Открытые конкурентные переговоры</t>
  </si>
  <si>
    <t>Оказание услуг по обеспечению экономической безопасности (Предоставление доступа посредствам сети Интернет в поисковую систему, предназначенную для комплексного анализа и сбора информации по юр. лицам РФ, Украины, Казахстана)</t>
  </si>
  <si>
    <t>Аренда офисного помещения межрайонного отделения Центральное Павловский участок (Алтайский край, с. Павловск, ул. Пионерская, 15а)</t>
  </si>
  <si>
    <t>"ИНТЕР РАО ФИНАНС"</t>
  </si>
  <si>
    <t>Утверждена решением Совета директоров, протокол № 8 от "30" декабря 2011г.</t>
  </si>
</sst>
</file>

<file path=xl/styles.xml><?xml version="1.0" encoding="utf-8"?>
<styleSheet xmlns="http://schemas.openxmlformats.org/spreadsheetml/2006/main">
  <numFmts count="9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Да&quot;;&quot;Да&quot;;&quot;Нет&quot;"/>
    <numFmt numFmtId="170" formatCode="0.000"/>
    <numFmt numFmtId="171" formatCode="0.0"/>
    <numFmt numFmtId="172" formatCode="#,##0.000"/>
    <numFmt numFmtId="173" formatCode="#,##0_ ;[Red]\-#,##0\ "/>
    <numFmt numFmtId="174" formatCode="#,##0.0_);\(#,##0.0\)"/>
    <numFmt numFmtId="175" formatCode="#,##0;\(#,##0\)"/>
    <numFmt numFmtId="176" formatCode="_-* #,##0.00\ _$_-;\-* #,##0.00\ _$_-;_-* &quot;-&quot;??\ _$_-;_-@_-"/>
    <numFmt numFmtId="177" formatCode="@\ *."/>
    <numFmt numFmtId="178" formatCode="000000"/>
    <numFmt numFmtId="179" formatCode="General_)"/>
    <numFmt numFmtId="180" formatCode="&quot;fl&quot;#,##0_);\(&quot;fl&quot;#,##0\)"/>
    <numFmt numFmtId="181" formatCode="&quot;fl&quot;#,##0_);[Red]\(&quot;fl&quot;#,##0\)"/>
    <numFmt numFmtId="182" formatCode="_(* #,##0.0_);_(* \(#,##0.00\);_(* &quot;-&quot;??_);_(@_)"/>
    <numFmt numFmtId="183" formatCode="&quot;fl&quot;#,##0.00_);\(&quot;fl&quot;#,##0.00\)"/>
    <numFmt numFmtId="184" formatCode="0000"/>
    <numFmt numFmtId="185" formatCode="_-* #,##0_$_-;\-* #,##0_$_-;_-* &quot;-&quot;_$_-;_-@_-"/>
    <numFmt numFmtId="186" formatCode="##,#0_;\(#,##0\);&quot;-&quot;??_);@"/>
    <numFmt numFmtId="187" formatCode="*(#,##0\);*#\,##0_);&quot;-&quot;??_);@"/>
    <numFmt numFmtId="188" formatCode="_*\(#,##0\);_*#,##0_);&quot;-&quot;??_);@"/>
    <numFmt numFmtId="189" formatCode="_-* #,##0.00_$_-;\-* #,##0.00_$_-;_-* &quot;-&quot;??_$_-;_-@_-"/>
    <numFmt numFmtId="190" formatCode="* \(#,##0\);* #,##0_);&quot;-&quot;??_);@"/>
    <numFmt numFmtId="191" formatCode="#,##0_);\(#,##0\);&quot;-&quot;??_);@"/>
    <numFmt numFmtId="192" formatCode="* #,##0_);* \(#,##0\);&quot;-&quot;??_);@"/>
    <numFmt numFmtId="193" formatCode="_-* #,##0.00&quot;$&quot;_-;\-* #,##0.00&quot;$&quot;_-;_-* &quot;-&quot;??&quot;$&quot;_-;_-@_-"/>
    <numFmt numFmtId="194" formatCode="\$#,##0\ ;\(\$#,##0\)"/>
    <numFmt numFmtId="195" formatCode="dd\.mm\.yyyy&quot;г.&quot;"/>
    <numFmt numFmtId="196" formatCode="mmmm\ d\,\ yyyy"/>
    <numFmt numFmtId="197" formatCode="_-* #,##0\ _D_M_-;\-* #,##0\ _D_M_-;_-* &quot;-&quot;\ _D_M_-;_-@_-"/>
    <numFmt numFmtId="198" formatCode="_-* #,##0.00\ _D_M_-;\-* #,##0.00\ _D_M_-;_-* &quot;-&quot;??\ _D_M_-;_-@_-"/>
    <numFmt numFmtId="199" formatCode="_-* #,##0\ _F_-;\-* #,##0\ _F_-;_-* &quot;-&quot;\ _F_-;_-@_-"/>
    <numFmt numFmtId="200" formatCode="_-* #,##0.00\ _F_-;\-* #,##0.00\ _F_-;_-* &quot;-&quot;??\ _F_-;_-@_-"/>
    <numFmt numFmtId="201" formatCode="0.0%"/>
    <numFmt numFmtId="202" formatCode="_-* #,##0\ _P_t_s_-;\-* #,##0\ _P_t_s_-;_-* &quot;-&quot;\ _P_t_s_-;_-@_-"/>
    <numFmt numFmtId="203" formatCode="_-* #,##0.00\ _P_t_s_-;\-* #,##0.00\ _P_t_s_-;_-* &quot;-&quot;??\ _P_t_s_-;_-@_-"/>
    <numFmt numFmtId="204" formatCode="_-* #,##0_-;\-* #,##0_-;_-* &quot;-&quot;_-;_-@_-"/>
    <numFmt numFmtId="205" formatCode="_-* #,##0.00_-;\-* #,##0.00_-;_-* &quot;-&quot;??_-;_-@_-"/>
    <numFmt numFmtId="206" formatCode="_-&quot;?&quot;* #,##0_-;\-&quot;?&quot;* #,##0_-;_-&quot;?&quot;* &quot;-&quot;_-;_-@_-"/>
    <numFmt numFmtId="207" formatCode="_-&quot;?&quot;* #,##0.00_-;\-&quot;?&quot;* #,##0.00_-;_-&quot;?&quot;* &quot;-&quot;??_-;_-@_-"/>
    <numFmt numFmtId="208" formatCode="_ * #,##0_)&quot;F&quot;_ ;_ * \(#,##0\)&quot;F&quot;_ ;_ * &quot;-&quot;_)&quot;F&quot;_ ;_ @_ "/>
    <numFmt numFmtId="209" formatCode="_-&quot;£&quot;* #,##0_-;\-&quot;£&quot;* #,##0_-;_-&quot;£&quot;* &quot;-&quot;_-;_-@_-"/>
    <numFmt numFmtId="210" formatCode="_ * #,##0.00_)&quot;F&quot;_ ;_ * \(#,##0.00\)&quot;F&quot;_ ;_ * &quot;-&quot;??_)&quot;F&quot;_ ;_ @_ "/>
    <numFmt numFmtId="211" formatCode="_-&quot;£&quot;* #,##0.00_-;\-&quot;£&quot;* #,##0.00_-;_-&quot;£&quot;* &quot;-&quot;??_-;_-@_-"/>
    <numFmt numFmtId="212" formatCode="#,##0.00&quot;т.р.&quot;;\-#,##0.00&quot;т.р.&quot;"/>
    <numFmt numFmtId="213" formatCode="_-* #,##0_ð_._-;\-* #,##0_ð_._-;_-* &quot;-&quot;_ð_._-;_-@_-"/>
    <numFmt numFmtId="214" formatCode="0.00000%"/>
    <numFmt numFmtId="215" formatCode="_-* #,##0.00_ð_._-;\-* #,##0.00_ð_._-;_-* &quot;-&quot;??_ð_._-;_-@_-"/>
    <numFmt numFmtId="216" formatCode="0.0000000%"/>
    <numFmt numFmtId="217" formatCode="_-* #,##0_?_._-;\-* #,##0_?_._-;_-* &quot;-&quot;_?_._-;_-@_-"/>
    <numFmt numFmtId="218" formatCode="\(#,##0.0\)"/>
    <numFmt numFmtId="219" formatCode="#,##0\ &quot;?.&quot;;\-#,##0\ &quot;?.&quot;"/>
    <numFmt numFmtId="220" formatCode="0.0_)%;\(0.0\)%"/>
    <numFmt numFmtId="221" formatCode="0.00_)%;\(0.00\)%"/>
    <numFmt numFmtId="222" formatCode="0%_);\(0%\)"/>
    <numFmt numFmtId="223" formatCode="\60\4\7\:"/>
    <numFmt numFmtId="224" formatCode="* \(#,##0.0\);* #,##0.0_);&quot;-&quot;??_);@"/>
    <numFmt numFmtId="225" formatCode="* \(#,##0.00\);* #,##0.00_);&quot;-&quot;??_);@"/>
    <numFmt numFmtId="226" formatCode="_(* \(#,##0.0\);_(* #,##0.0_);_(* &quot;-&quot;_);_(@_)"/>
    <numFmt numFmtId="227" formatCode="_(* \(#,##0.00\);_(* #,##0.00_);_(* &quot;-&quot;_);_(@_)"/>
    <numFmt numFmtId="228" formatCode="_(* \(#,##0.000\);_(* #,##0.000_);_(* &quot;-&quot;_);_(@_)"/>
    <numFmt numFmtId="229" formatCode="#,##0.000000;[Red]#,##0.000000"/>
    <numFmt numFmtId="230" formatCode="&quot;fl&quot;#,##0.00_);[Red]\(&quot;fl&quot;#,##0.00\)"/>
    <numFmt numFmtId="231" formatCode="_(&quot;fl&quot;* #,##0_);_(&quot;fl&quot;* \(#,##0\);_(&quot;fl&quot;* &quot;-&quot;_);_(@_)"/>
    <numFmt numFmtId="232" formatCode="_-* #,##0\ &quot;Pts&quot;_-;\-* #,##0\ &quot;Pts&quot;_-;_-* &quot;-&quot;\ &quot;Pts&quot;_-;_-@_-"/>
    <numFmt numFmtId="233" formatCode="_-* #,##0.00\ &quot;Pts&quot;_-;\-* #,##0.00\ &quot;Pts&quot;_-;_-* &quot;-&quot;??\ &quot;Pts&quot;_-;_-@_-"/>
    <numFmt numFmtId="234" formatCode="_(&quot;¤&quot;* #,##0_);_(&quot;¤&quot;* \(#,##0\);_(&quot;¤&quot;* &quot;-&quot;_);_(@_)"/>
    <numFmt numFmtId="235" formatCode="_(&quot;¤&quot;* #,##0.00_);_(&quot;¤&quot;* \(#,##0.00\);_(&quot;¤&quot;* &quot;-&quot;??_);_(@_)"/>
    <numFmt numFmtId="236" formatCode="_-* #,##0\ &quot;F&quot;_-;\-* #,##0\ &quot;F&quot;_-;_-* &quot;-&quot;\ &quot;F&quot;_-;_-@_-"/>
    <numFmt numFmtId="237" formatCode="_-* #,##0.00\ &quot;F&quot;_-;\-* #,##0.00\ &quot;F&quot;_-;_-* &quot;-&quot;??\ &quot;F&quot;_-;_-@_-"/>
    <numFmt numFmtId="238" formatCode="_ * #,##0_ ;_ * \(#,##0_ ;_ * &quot;-&quot;_ ;_ @_ "/>
    <numFmt numFmtId="239" formatCode="&quot;$&quot;#,##0.000000;[Red]&quot;$&quot;#,##0.000000"/>
    <numFmt numFmtId="240" formatCode="#,##0.0000000_$"/>
    <numFmt numFmtId="241" formatCode="&quot;$&quot;\ #,##0.00"/>
    <numFmt numFmtId="242" formatCode="_ * #,##0_ ;_ * \(#,##0_)\ ;_ * &quot;-&quot;_ ;_ @_ "/>
    <numFmt numFmtId="243" formatCode="&quot;$&quot;\ #,##0"/>
    <numFmt numFmtId="244" formatCode="&quot;$&quot;"/>
    <numFmt numFmtId="245" formatCode="_._.* #,##0_)_%;_._.* \(#,##0\)_%;_._.* \ _)_%"/>
    <numFmt numFmtId="246" formatCode="yyyy"/>
    <numFmt numFmtId="247" formatCode="yyyy\ &quot;год&quot;"/>
    <numFmt numFmtId="248" formatCode="#,##0\в"/>
    <numFmt numFmtId="249" formatCode="#,##0.000_ ;\-#,##0.000\ "/>
    <numFmt numFmtId="250" formatCode="#,##0.00_ ;[Red]\-#,##0.00\ "/>
    <numFmt numFmtId="251" formatCode="#,##0\т"/>
    <numFmt numFmtId="252" formatCode="_-* #,##0\ _$_-;\-* #,##0\ _$_-;_-* &quot;-&quot;\ _$_-;_-@_-"/>
    <numFmt numFmtId="253" formatCode="#,##0.00_ ;\-#,##0.00\ "/>
    <numFmt numFmtId="254" formatCode="[$-419]mmmm\ yyyy;@"/>
  </numFmts>
  <fonts count="167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color indexed="8"/>
      <name val="MS Sans Serif"/>
      <family val="2"/>
    </font>
    <font>
      <sz val="11"/>
      <name val="?l?r ?o?S?V?b?N"/>
      <family val="3"/>
    </font>
    <font>
      <sz val="10"/>
      <name val="’†?S?V?b?N‘М"/>
      <family val="3"/>
    </font>
    <font>
      <b/>
      <sz val="22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Times New Roman"/>
      <family val="1"/>
    </font>
    <font>
      <sz val="9"/>
      <color indexed="11"/>
      <name val="Arial"/>
      <family val="2"/>
    </font>
    <font>
      <sz val="8"/>
      <name val="Helv"/>
      <family val="0"/>
    </font>
    <font>
      <u val="single"/>
      <sz val="10"/>
      <color indexed="12"/>
      <name val="Arial Cyr"/>
      <family val="0"/>
    </font>
    <font>
      <sz val="9"/>
      <color indexed="8"/>
      <name val="Pragmatica"/>
      <family val="0"/>
    </font>
    <font>
      <sz val="9"/>
      <color indexed="56"/>
      <name val="Frutiger 45 Light"/>
      <family val="2"/>
    </font>
    <font>
      <b/>
      <sz val="10"/>
      <name val="Arial"/>
      <family val="2"/>
    </font>
    <font>
      <b/>
      <sz val="9"/>
      <color indexed="21"/>
      <name val="Arial CYR"/>
      <family val="2"/>
    </font>
    <font>
      <sz val="8"/>
      <name val="Palatino"/>
      <family val="1"/>
    </font>
    <font>
      <sz val="10"/>
      <color indexed="24"/>
      <name val="Arial"/>
      <family val="2"/>
    </font>
    <font>
      <b/>
      <u val="single"/>
      <sz val="10"/>
      <name val="Helv"/>
      <family val="0"/>
    </font>
    <font>
      <b/>
      <sz val="13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sz val="10"/>
      <name val="StoneSerif"/>
      <family val="0"/>
    </font>
    <font>
      <sz val="10"/>
      <name val="Baltica"/>
      <family val="0"/>
    </font>
    <font>
      <b/>
      <u val="single"/>
      <sz val="7"/>
      <name val="Helv"/>
      <family val="0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b/>
      <sz val="10"/>
      <name val="Baltica"/>
      <family val="0"/>
    </font>
    <font>
      <sz val="9"/>
      <name val="Futura UBS Bk"/>
      <family val="2"/>
    </font>
    <font>
      <sz val="6"/>
      <color indexed="16"/>
      <name val="Palatino"/>
      <family val="1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i/>
      <sz val="14"/>
      <name val="Palatino"/>
      <family val="1"/>
    </font>
    <font>
      <sz val="8"/>
      <color indexed="13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u val="single"/>
      <sz val="9"/>
      <color indexed="36"/>
      <name val="Arial"/>
      <family val="2"/>
    </font>
    <font>
      <u val="single"/>
      <sz val="7"/>
      <color indexed="12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b/>
      <u val="single"/>
      <sz val="16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9"/>
      <color indexed="12"/>
      <name val="Arial Cyr"/>
      <family val="2"/>
    </font>
    <font>
      <sz val="12"/>
      <name val="Times New Roman"/>
      <family val="1"/>
    </font>
    <font>
      <sz val="12"/>
      <name val="Gill Sans"/>
      <family val="0"/>
    </font>
    <font>
      <sz val="8"/>
      <name val="Optima"/>
      <family val="0"/>
    </font>
    <font>
      <sz val="10"/>
      <name val="Palatino"/>
      <family val="1"/>
    </font>
    <font>
      <sz val="12"/>
      <name val="TimesET"/>
      <family val="0"/>
    </font>
    <font>
      <b/>
      <i/>
      <sz val="10"/>
      <name val="Arial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sz val="12"/>
      <name val="Helv"/>
      <family val="0"/>
    </font>
    <font>
      <b/>
      <u val="single"/>
      <sz val="6"/>
      <name val="Helv"/>
      <family val="0"/>
    </font>
    <font>
      <u val="single"/>
      <sz val="10"/>
      <name val="Arial"/>
      <family val="2"/>
    </font>
    <font>
      <sz val="9.5"/>
      <color indexed="23"/>
      <name val="Helvetica-Black"/>
      <family val="0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name val="Arial"/>
      <family val="2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0"/>
      <color indexed="10"/>
      <name val="Arial"/>
      <family val="2"/>
    </font>
    <font>
      <b/>
      <sz val="18"/>
      <color indexed="13"/>
      <name val="Arial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sz val="14"/>
      <name val="Times New Roman"/>
      <family val="1"/>
    </font>
    <font>
      <b/>
      <i/>
      <sz val="8"/>
      <name val="Helv"/>
      <family val="0"/>
    </font>
    <font>
      <b/>
      <sz val="9"/>
      <name val="Arial Cyr"/>
      <family val="2"/>
    </font>
    <font>
      <sz val="10"/>
      <name val="Arial Narrow"/>
      <family val="2"/>
    </font>
    <font>
      <b/>
      <sz val="8"/>
      <name val="Arial Cyr"/>
      <family val="2"/>
    </font>
    <font>
      <sz val="14"/>
      <color indexed="1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6"/>
      <name val="Arial CYR"/>
      <family val="2"/>
    </font>
    <font>
      <b/>
      <sz val="20"/>
      <color indexed="12"/>
      <name val="Arial CYR"/>
      <family val="2"/>
    </font>
    <font>
      <b/>
      <sz val="14"/>
      <color indexed="12"/>
      <name val="Arial Cyr"/>
      <family val="2"/>
    </font>
    <font>
      <sz val="12"/>
      <name val="Arial Narrow"/>
      <family val="2"/>
    </font>
    <font>
      <b/>
      <sz val="14"/>
      <name val="Arial Cyr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i/>
      <sz val="14"/>
      <color indexed="10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4"/>
      <color indexed="48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0"/>
      <color indexed="63"/>
      <name val="Helv"/>
      <family val="0"/>
    </font>
    <font>
      <sz val="14"/>
      <name val="Arial Cyr"/>
      <family val="2"/>
    </font>
    <font>
      <sz val="12"/>
      <color indexed="22"/>
      <name val="Arial"/>
      <family val="2"/>
    </font>
    <font>
      <sz val="8"/>
      <name val="Arial Cyr"/>
      <family val="2"/>
    </font>
    <font>
      <i/>
      <sz val="10"/>
      <name val="NTHelvetica/Cyrillic"/>
      <family val="0"/>
    </font>
    <font>
      <sz val="10"/>
      <name val="NTHelvetica/Cyrillic"/>
      <family val="0"/>
    </font>
    <font>
      <b/>
      <sz val="12"/>
      <name val="TimesET"/>
      <family val="0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1"/>
      <name val="Times New Roman"/>
      <family val="1"/>
    </font>
  </fonts>
  <fills count="6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13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medium"/>
      <right style="thin"/>
      <top style="medium"/>
      <bottom style="thin"/>
    </border>
  </borders>
  <cellStyleXfs count="478">
    <xf numFmtId="0" fontId="0" fillId="0" borderId="0">
      <alignment/>
      <protection/>
    </xf>
    <xf numFmtId="0" fontId="12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5" fontId="0" fillId="2" borderId="1">
      <alignment wrapText="1"/>
      <protection locked="0"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2" applyNumberFormat="0" applyFill="0" applyProtection="0">
      <alignment horizontal="center"/>
    </xf>
    <xf numFmtId="0" fontId="16" fillId="0" borderId="0" applyNumberFormat="0" applyFill="0" applyBorder="0" applyProtection="0">
      <alignment horizontal="left"/>
    </xf>
    <xf numFmtId="0" fontId="17" fillId="0" borderId="0" applyNumberFormat="0" applyFill="0" applyBorder="0" applyProtection="0">
      <alignment horizontal="centerContinuous"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6" fontId="18" fillId="0" borderId="0" applyFont="0" applyFill="0" applyBorder="0" applyAlignment="0" applyProtection="0"/>
    <xf numFmtId="44" fontId="19" fillId="0" borderId="0">
      <alignment/>
      <protection locked="0"/>
    </xf>
    <xf numFmtId="44" fontId="19" fillId="0" borderId="0">
      <alignment/>
      <protection locked="0"/>
    </xf>
    <xf numFmtId="44" fontId="19" fillId="0" borderId="0">
      <alignment/>
      <protection locked="0"/>
    </xf>
    <xf numFmtId="0" fontId="0" fillId="0" borderId="0">
      <alignment/>
      <protection/>
    </xf>
    <xf numFmtId="0" fontId="20" fillId="0" borderId="0">
      <alignment/>
      <protection locked="0"/>
    </xf>
    <xf numFmtId="0" fontId="20" fillId="0" borderId="0">
      <alignment/>
      <protection locked="0"/>
    </xf>
    <xf numFmtId="0" fontId="19" fillId="0" borderId="3">
      <alignment/>
      <protection locked="0"/>
    </xf>
    <xf numFmtId="177" fontId="21" fillId="0" borderId="0">
      <alignment horizontal="center"/>
      <protection/>
    </xf>
    <xf numFmtId="0" fontId="148" fillId="3" borderId="0" applyNumberFormat="0" applyBorder="0" applyAlignment="0" applyProtection="0"/>
    <xf numFmtId="0" fontId="148" fillId="4" borderId="0" applyNumberFormat="0" applyBorder="0" applyAlignment="0" applyProtection="0"/>
    <xf numFmtId="0" fontId="148" fillId="5" borderId="0" applyNumberFormat="0" applyBorder="0" applyAlignment="0" applyProtection="0"/>
    <xf numFmtId="0" fontId="148" fillId="6" borderId="0" applyNumberFormat="0" applyBorder="0" applyAlignment="0" applyProtection="0"/>
    <xf numFmtId="0" fontId="148" fillId="7" borderId="0" applyNumberFormat="0" applyBorder="0" applyAlignment="0" applyProtection="0"/>
    <xf numFmtId="0" fontId="148" fillId="8" borderId="0" applyNumberFormat="0" applyBorder="0" applyAlignment="0" applyProtection="0"/>
    <xf numFmtId="0" fontId="148" fillId="9" borderId="0" applyNumberFormat="0" applyBorder="0" applyAlignment="0" applyProtection="0"/>
    <xf numFmtId="0" fontId="148" fillId="10" borderId="0" applyNumberFormat="0" applyBorder="0" applyAlignment="0" applyProtection="0"/>
    <xf numFmtId="0" fontId="148" fillId="11" borderId="0" applyNumberFormat="0" applyBorder="0" applyAlignment="0" applyProtection="0"/>
    <xf numFmtId="0" fontId="148" fillId="12" borderId="0" applyNumberFormat="0" applyBorder="0" applyAlignment="0" applyProtection="0"/>
    <xf numFmtId="0" fontId="148" fillId="13" borderId="0" applyNumberFormat="0" applyBorder="0" applyAlignment="0" applyProtection="0"/>
    <xf numFmtId="0" fontId="148" fillId="14" borderId="0" applyNumberFormat="0" applyBorder="0" applyAlignment="0" applyProtection="0"/>
    <xf numFmtId="0" fontId="149" fillId="15" borderId="0" applyNumberFormat="0" applyBorder="0" applyAlignment="0" applyProtection="0"/>
    <xf numFmtId="0" fontId="149" fillId="16" borderId="0" applyNumberFormat="0" applyBorder="0" applyAlignment="0" applyProtection="0"/>
    <xf numFmtId="0" fontId="149" fillId="17" borderId="0" applyNumberFormat="0" applyBorder="0" applyAlignment="0" applyProtection="0"/>
    <xf numFmtId="0" fontId="149" fillId="18" borderId="0" applyNumberFormat="0" applyBorder="0" applyAlignment="0" applyProtection="0"/>
    <xf numFmtId="0" fontId="149" fillId="19" borderId="0" applyNumberFormat="0" applyBorder="0" applyAlignment="0" applyProtection="0"/>
    <xf numFmtId="0" fontId="149" fillId="20" borderId="0" applyNumberFormat="0" applyBorder="0" applyAlignment="0" applyProtection="0"/>
    <xf numFmtId="178" fontId="22" fillId="0" borderId="0" applyFont="0" applyFill="0" applyBorder="0">
      <alignment horizontal="center"/>
      <protection/>
    </xf>
    <xf numFmtId="0" fontId="23" fillId="0" borderId="0">
      <alignment horizontal="right"/>
      <protection/>
    </xf>
    <xf numFmtId="0" fontId="24" fillId="0" borderId="0" applyNumberFormat="0" applyFill="0" applyBorder="0" applyAlignment="0" applyProtection="0"/>
    <xf numFmtId="0" fontId="25" fillId="0" borderId="0" applyFill="0" applyBorder="0" applyProtection="0">
      <alignment horizontal="left" vertical="top" wrapText="1"/>
    </xf>
    <xf numFmtId="10" fontId="26" fillId="0" borderId="0" applyNumberFormat="0" applyFill="0" applyBorder="0" applyAlignment="0">
      <protection/>
    </xf>
    <xf numFmtId="0" fontId="21" fillId="0" borderId="0">
      <alignment/>
      <protection/>
    </xf>
    <xf numFmtId="0" fontId="12" fillId="0" borderId="0" applyFill="0" applyBorder="0" applyAlignment="0">
      <protection/>
    </xf>
    <xf numFmtId="179" fontId="2" fillId="0" borderId="0" applyFill="0" applyBorder="0" applyAlignment="0">
      <protection/>
    </xf>
    <xf numFmtId="170" fontId="2" fillId="0" borderId="0" applyFill="0" applyBorder="0" applyAlignment="0">
      <protection/>
    </xf>
    <xf numFmtId="180" fontId="2" fillId="0" borderId="0" applyFill="0" applyBorder="0" applyAlignment="0">
      <protection/>
    </xf>
    <xf numFmtId="181" fontId="2" fillId="0" borderId="0" applyFill="0" applyBorder="0" applyAlignment="0">
      <protection/>
    </xf>
    <xf numFmtId="182" fontId="2" fillId="0" borderId="0" applyFill="0" applyBorder="0" applyAlignment="0">
      <protection/>
    </xf>
    <xf numFmtId="183" fontId="2" fillId="0" borderId="0" applyFill="0" applyBorder="0" applyAlignment="0">
      <protection/>
    </xf>
    <xf numFmtId="179" fontId="2" fillId="0" borderId="0" applyFill="0" applyBorder="0" applyAlignment="0">
      <protection/>
    </xf>
    <xf numFmtId="0" fontId="27" fillId="0" borderId="0" applyFill="0" applyBorder="0" applyProtection="0">
      <alignment horizontal="center"/>
    </xf>
    <xf numFmtId="1" fontId="28" fillId="0" borderId="4">
      <alignment horizontal="center" vertical="center"/>
      <protection/>
    </xf>
    <xf numFmtId="184" fontId="0" fillId="0" borderId="5" applyFont="0" applyFill="0" applyBorder="0" applyProtection="0">
      <alignment horizontal="center"/>
    </xf>
    <xf numFmtId="185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9" fontId="0" fillId="0" borderId="0" applyFont="0" applyFill="0" applyBorder="0" applyAlignment="0" applyProtection="0"/>
    <xf numFmtId="3" fontId="30" fillId="0" borderId="0" applyFont="0" applyFill="0" applyBorder="0" applyAlignment="0" applyProtection="0"/>
    <xf numFmtId="0" fontId="6" fillId="0" borderId="0">
      <alignment/>
      <protection/>
    </xf>
    <xf numFmtId="179" fontId="31" fillId="0" borderId="0">
      <alignment/>
      <protection/>
    </xf>
    <xf numFmtId="0" fontId="32" fillId="0" borderId="0" applyFill="0" applyBorder="0" applyAlignment="0" applyProtection="0"/>
    <xf numFmtId="190" fontId="21" fillId="0" borderId="0" applyFill="0" applyBorder="0" applyProtection="0">
      <alignment/>
    </xf>
    <xf numFmtId="190" fontId="21" fillId="0" borderId="6" applyFill="0" applyProtection="0">
      <alignment/>
    </xf>
    <xf numFmtId="190" fontId="21" fillId="0" borderId="3" applyFill="0" applyProtection="0">
      <alignment/>
    </xf>
    <xf numFmtId="164" fontId="33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37" fontId="34" fillId="0" borderId="7" applyFont="0" applyFill="0" applyBorder="0">
      <alignment/>
      <protection/>
    </xf>
    <xf numFmtId="37" fontId="35" fillId="0" borderId="7" applyFont="0" applyFill="0" applyBorder="0">
      <alignment/>
      <protection locked="0"/>
    </xf>
    <xf numFmtId="37" fontId="36" fillId="21" borderId="4" applyFill="0" applyBorder="0" applyProtection="0">
      <alignment/>
    </xf>
    <xf numFmtId="37" fontId="35" fillId="0" borderId="7" applyFill="0" applyBorder="0">
      <alignment/>
      <protection locked="0"/>
    </xf>
    <xf numFmtId="193" fontId="0" fillId="0" borderId="0" applyFont="0" applyFill="0" applyBorder="0" applyAlignment="0" applyProtection="0"/>
    <xf numFmtId="194" fontId="30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0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15" fontId="37" fillId="0" borderId="8" applyFont="0" applyFill="0" applyBorder="0" applyAlignment="0">
      <protection/>
    </xf>
    <xf numFmtId="195" fontId="37" fillId="0" borderId="8" applyFont="0" applyFill="0" applyBorder="0" applyAlignment="0">
      <protection/>
    </xf>
    <xf numFmtId="14" fontId="34" fillId="0" borderId="0" applyFill="0" applyBorder="0" applyAlignment="0">
      <protection/>
    </xf>
    <xf numFmtId="196" fontId="38" fillId="0" borderId="0" applyFont="0" applyFill="0" applyBorder="0" applyAlignment="0" applyProtection="0"/>
    <xf numFmtId="192" fontId="21" fillId="0" borderId="0" applyFill="0" applyBorder="0" applyProtection="0">
      <alignment/>
    </xf>
    <xf numFmtId="192" fontId="21" fillId="0" borderId="6" applyFill="0" applyProtection="0">
      <alignment/>
    </xf>
    <xf numFmtId="192" fontId="21" fillId="0" borderId="3" applyFill="0" applyProtection="0">
      <alignment/>
    </xf>
    <xf numFmtId="38" fontId="33" fillId="0" borderId="9">
      <alignment vertical="center"/>
      <protection/>
    </xf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9" fillId="0" borderId="10" applyNumberFormat="0" applyFont="0" applyFill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2" fontId="2" fillId="0" borderId="0" applyFill="0" applyBorder="0" applyAlignment="0">
      <protection/>
    </xf>
    <xf numFmtId="179" fontId="2" fillId="0" borderId="0" applyFill="0" applyBorder="0" applyAlignment="0">
      <protection/>
    </xf>
    <xf numFmtId="182" fontId="2" fillId="0" borderId="0" applyFill="0" applyBorder="0" applyAlignment="0">
      <protection/>
    </xf>
    <xf numFmtId="183" fontId="2" fillId="0" borderId="0" applyFill="0" applyBorder="0" applyAlignment="0">
      <protection/>
    </xf>
    <xf numFmtId="179" fontId="2" fillId="0" borderId="0" applyFill="0" applyBorder="0" applyAlignment="0">
      <protection/>
    </xf>
    <xf numFmtId="169" fontId="18" fillId="0" borderId="0" applyFont="0" applyFill="0" applyBorder="0" applyAlignment="0" applyProtection="0"/>
    <xf numFmtId="37" fontId="0" fillId="0" borderId="0">
      <alignment/>
      <protection/>
    </xf>
    <xf numFmtId="168" fontId="39" fillId="0" borderId="0">
      <alignment/>
      <protection/>
    </xf>
    <xf numFmtId="2" fontId="30" fillId="0" borderId="0" applyFont="0" applyFill="0" applyBorder="0" applyAlignment="0" applyProtection="0"/>
    <xf numFmtId="179" fontId="4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0" applyFill="0" applyBorder="0" applyProtection="0">
      <alignment horizontal="left"/>
    </xf>
    <xf numFmtId="0" fontId="3" fillId="0" borderId="4" applyNumberFormat="0" applyAlignment="0">
      <protection locked="0"/>
    </xf>
    <xf numFmtId="0" fontId="44" fillId="22" borderId="11">
      <alignment/>
      <protection/>
    </xf>
    <xf numFmtId="201" fontId="0" fillId="22" borderId="4" applyNumberFormat="0" applyFont="0" applyBorder="0" applyAlignment="0" applyProtection="0"/>
    <xf numFmtId="0" fontId="29" fillId="0" borderId="0" applyFont="0" applyFill="0" applyBorder="0" applyAlignment="0" applyProtection="0"/>
    <xf numFmtId="174" fontId="45" fillId="22" borderId="0" applyNumberFormat="0" applyFont="0" applyAlignment="0">
      <protection/>
    </xf>
    <xf numFmtId="0" fontId="46" fillId="0" borderId="0" applyProtection="0">
      <alignment horizontal="right"/>
    </xf>
    <xf numFmtId="0" fontId="9" fillId="0" borderId="12" applyNumberFormat="0" applyAlignment="0" applyProtection="0"/>
    <xf numFmtId="0" fontId="9" fillId="0" borderId="13">
      <alignment horizontal="left" vertical="center"/>
      <protection/>
    </xf>
    <xf numFmtId="14" fontId="27" fillId="23" borderId="14">
      <alignment horizontal="center" vertical="center" wrapText="1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Protection="0">
      <alignment horizontal="left"/>
    </xf>
    <xf numFmtId="0" fontId="27" fillId="0" borderId="0" applyFill="0" applyAlignment="0" applyProtection="0"/>
    <xf numFmtId="0" fontId="27" fillId="0" borderId="15" applyFill="0" applyAlignment="0" applyProtection="0"/>
    <xf numFmtId="2" fontId="50" fillId="24" borderId="0" applyAlignment="0">
      <protection locked="0"/>
    </xf>
    <xf numFmtId="0" fontId="7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 horizontal="center"/>
      <protection/>
    </xf>
    <xf numFmtId="0" fontId="24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4" fontId="0" fillId="0" borderId="0" applyFont="0" applyFill="0" applyBorder="0" applyAlignment="0" applyProtection="0"/>
    <xf numFmtId="173" fontId="55" fillId="0" borderId="4">
      <alignment horizontal="center" vertical="center" wrapText="1"/>
      <protection/>
    </xf>
    <xf numFmtId="0" fontId="56" fillId="0" borderId="0" applyFill="0" applyBorder="0" applyProtection="0">
      <alignment vertical="center"/>
    </xf>
    <xf numFmtId="0" fontId="56" fillId="0" borderId="0" applyFill="0" applyBorder="0" applyProtection="0">
      <alignment vertical="center"/>
    </xf>
    <xf numFmtId="0" fontId="56" fillId="0" borderId="0" applyFill="0" applyBorder="0" applyProtection="0">
      <alignment vertical="center"/>
    </xf>
    <xf numFmtId="0" fontId="56" fillId="0" borderId="0" applyFill="0" applyBorder="0" applyProtection="0">
      <alignment vertical="center"/>
    </xf>
    <xf numFmtId="0" fontId="56" fillId="0" borderId="0" applyFill="0" applyBorder="0" applyProtection="0">
      <alignment vertical="center"/>
    </xf>
    <xf numFmtId="0" fontId="42" fillId="0" borderId="0" applyNumberFormat="0" applyFill="0" applyBorder="0" applyAlignment="0" applyProtection="0"/>
    <xf numFmtId="0" fontId="57" fillId="0" borderId="0">
      <alignment vertical="center"/>
      <protection/>
    </xf>
    <xf numFmtId="38" fontId="58" fillId="0" borderId="0">
      <alignment/>
      <protection/>
    </xf>
    <xf numFmtId="38" fontId="59" fillId="0" borderId="0">
      <alignment/>
      <protection/>
    </xf>
    <xf numFmtId="38" fontId="60" fillId="0" borderId="0">
      <alignment/>
      <protection/>
    </xf>
    <xf numFmtId="38" fontId="6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182" fontId="2" fillId="0" borderId="0" applyFill="0" applyBorder="0" applyAlignment="0">
      <protection/>
    </xf>
    <xf numFmtId="179" fontId="2" fillId="0" borderId="0" applyFill="0" applyBorder="0" applyAlignment="0">
      <protection/>
    </xf>
    <xf numFmtId="182" fontId="2" fillId="0" borderId="0" applyFill="0" applyBorder="0" applyAlignment="0">
      <protection/>
    </xf>
    <xf numFmtId="183" fontId="2" fillId="0" borderId="0" applyFill="0" applyBorder="0" applyAlignment="0">
      <protection/>
    </xf>
    <xf numFmtId="179" fontId="2" fillId="0" borderId="0" applyFill="0" applyBorder="0" applyAlignment="0">
      <protection/>
    </xf>
    <xf numFmtId="1" fontId="63" fillId="0" borderId="4">
      <alignment horizontal="center" vertical="center"/>
      <protection/>
    </xf>
    <xf numFmtId="0" fontId="0" fillId="0" borderId="0">
      <alignment horizontal="center"/>
      <protection/>
    </xf>
    <xf numFmtId="202" fontId="64" fillId="0" borderId="0" applyFont="0" applyFill="0" applyBorder="0" applyAlignment="0" applyProtection="0"/>
    <xf numFmtId="203" fontId="64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4" fontId="65" fillId="0" borderId="0" applyFont="0" applyFill="0" applyBorder="0" applyAlignment="0" applyProtection="0"/>
    <xf numFmtId="205" fontId="65" fillId="0" borderId="0" applyFont="0" applyFill="0" applyBorder="0" applyAlignment="0" applyProtection="0"/>
    <xf numFmtId="206" fontId="65" fillId="0" borderId="0" applyFont="0" applyFill="0" applyBorder="0" applyAlignment="0" applyProtection="0"/>
    <xf numFmtId="207" fontId="65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9" fontId="65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6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0" fontId="29" fillId="0" borderId="0" applyFont="0" applyFill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212" fontId="18" fillId="0" borderId="0">
      <alignment/>
      <protection/>
    </xf>
    <xf numFmtId="0" fontId="66" fillId="0" borderId="0">
      <alignment/>
      <protection/>
    </xf>
    <xf numFmtId="0" fontId="23" fillId="0" borderId="0">
      <alignment/>
      <protection/>
    </xf>
    <xf numFmtId="0" fontId="29" fillId="0" borderId="0" applyFill="0" applyBorder="0" applyProtection="0">
      <alignment vertical="center"/>
    </xf>
    <xf numFmtId="0" fontId="64" fillId="0" borderId="0">
      <alignment/>
      <protection/>
    </xf>
    <xf numFmtId="0" fontId="67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213" fontId="0" fillId="0" borderId="0" applyFont="0" applyFill="0" applyBorder="0" applyAlignment="0" applyProtection="0"/>
    <xf numFmtId="214" fontId="68" fillId="0" borderId="0" applyFont="0" applyFill="0" applyBorder="0" applyAlignment="0" applyProtection="0"/>
    <xf numFmtId="215" fontId="0" fillId="0" borderId="0" applyFont="0" applyFill="0" applyBorder="0" applyAlignment="0" applyProtection="0"/>
    <xf numFmtId="216" fontId="68" fillId="0" borderId="0" applyFont="0" applyFill="0" applyBorder="0" applyAlignment="0" applyProtection="0"/>
    <xf numFmtId="0" fontId="0" fillId="0" borderId="0">
      <alignment/>
      <protection/>
    </xf>
    <xf numFmtId="0" fontId="69" fillId="0" borderId="0">
      <alignment/>
      <protection/>
    </xf>
    <xf numFmtId="217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0" fontId="71" fillId="0" borderId="0">
      <alignment/>
      <protection/>
    </xf>
    <xf numFmtId="1" fontId="72" fillId="0" borderId="0" applyProtection="0">
      <alignment horizontal="right" vertical="center"/>
    </xf>
    <xf numFmtId="49" fontId="73" fillId="0" borderId="15" applyFill="0" applyProtection="0">
      <alignment vertical="center"/>
    </xf>
    <xf numFmtId="0" fontId="74" fillId="0" borderId="0">
      <alignment/>
      <protection/>
    </xf>
    <xf numFmtId="179" fontId="75" fillId="0" borderId="0">
      <alignment/>
      <protection/>
    </xf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4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229" fontId="0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0" fontId="0" fillId="0" borderId="0">
      <alignment/>
      <protection locked="0"/>
    </xf>
    <xf numFmtId="37" fontId="76" fillId="2" borderId="16">
      <alignment/>
      <protection/>
    </xf>
    <xf numFmtId="37" fontId="76" fillId="2" borderId="16">
      <alignment/>
      <protection/>
    </xf>
    <xf numFmtId="182" fontId="2" fillId="0" borderId="0" applyFill="0" applyBorder="0" applyAlignment="0">
      <protection/>
    </xf>
    <xf numFmtId="179" fontId="2" fillId="0" borderId="0" applyFill="0" applyBorder="0" applyAlignment="0">
      <protection/>
    </xf>
    <xf numFmtId="182" fontId="2" fillId="0" borderId="0" applyFill="0" applyBorder="0" applyAlignment="0">
      <protection/>
    </xf>
    <xf numFmtId="183" fontId="2" fillId="0" borderId="0" applyFill="0" applyBorder="0" applyAlignment="0">
      <protection/>
    </xf>
    <xf numFmtId="179" fontId="2" fillId="0" borderId="0" applyFill="0" applyBorder="0" applyAlignment="0">
      <protection/>
    </xf>
    <xf numFmtId="0" fontId="0" fillId="0" borderId="0">
      <alignment/>
      <protection/>
    </xf>
    <xf numFmtId="0" fontId="77" fillId="0" borderId="17">
      <alignment vertical="center"/>
      <protection/>
    </xf>
    <xf numFmtId="4" fontId="34" fillId="2" borderId="18" applyNumberFormat="0" applyProtection="0">
      <alignment vertical="center"/>
    </xf>
    <xf numFmtId="4" fontId="78" fillId="2" borderId="18" applyNumberFormat="0" applyProtection="0">
      <alignment vertical="center"/>
    </xf>
    <xf numFmtId="4" fontId="34" fillId="2" borderId="18" applyNumberFormat="0" applyProtection="0">
      <alignment horizontal="left" vertical="center" indent="1"/>
    </xf>
    <xf numFmtId="4" fontId="34" fillId="2" borderId="18" applyNumberFormat="0" applyProtection="0">
      <alignment horizontal="left" vertical="center" indent="1"/>
    </xf>
    <xf numFmtId="0" fontId="0" fillId="25" borderId="18" applyNumberFormat="0" applyProtection="0">
      <alignment horizontal="left" vertical="center" indent="1"/>
    </xf>
    <xf numFmtId="4" fontId="34" fillId="26" borderId="18" applyNumberFormat="0" applyProtection="0">
      <alignment horizontal="right" vertical="center"/>
    </xf>
    <xf numFmtId="4" fontId="34" fillId="27" borderId="18" applyNumberFormat="0" applyProtection="0">
      <alignment horizontal="right" vertical="center"/>
    </xf>
    <xf numFmtId="4" fontId="34" fillId="28" borderId="18" applyNumberFormat="0" applyProtection="0">
      <alignment horizontal="right" vertical="center"/>
    </xf>
    <xf numFmtId="4" fontId="34" fillId="29" borderId="18" applyNumberFormat="0" applyProtection="0">
      <alignment horizontal="right" vertical="center"/>
    </xf>
    <xf numFmtId="4" fontId="34" fillId="30" borderId="18" applyNumberFormat="0" applyProtection="0">
      <alignment horizontal="right" vertical="center"/>
    </xf>
    <xf numFmtId="4" fontId="34" fillId="31" borderId="18" applyNumberFormat="0" applyProtection="0">
      <alignment horizontal="right" vertical="center"/>
    </xf>
    <xf numFmtId="4" fontId="34" fillId="32" borderId="18" applyNumberFormat="0" applyProtection="0">
      <alignment horizontal="right" vertical="center"/>
    </xf>
    <xf numFmtId="4" fontId="34" fillId="33" borderId="18" applyNumberFormat="0" applyProtection="0">
      <alignment horizontal="right" vertical="center"/>
    </xf>
    <xf numFmtId="4" fontId="34" fillId="34" borderId="18" applyNumberFormat="0" applyProtection="0">
      <alignment horizontal="right" vertical="center"/>
    </xf>
    <xf numFmtId="4" fontId="79" fillId="35" borderId="18" applyNumberFormat="0" applyProtection="0">
      <alignment horizontal="left" vertical="center" indent="1"/>
    </xf>
    <xf numFmtId="4" fontId="34" fillId="36" borderId="19" applyNumberFormat="0" applyProtection="0">
      <alignment horizontal="left" vertical="center" indent="1"/>
    </xf>
    <xf numFmtId="4" fontId="80" fillId="37" borderId="0" applyNumberFormat="0" applyProtection="0">
      <alignment horizontal="left" vertical="center" indent="1"/>
    </xf>
    <xf numFmtId="0" fontId="0" fillId="25" borderId="18" applyNumberFormat="0" applyProtection="0">
      <alignment horizontal="left" vertical="center" indent="1"/>
    </xf>
    <xf numFmtId="4" fontId="34" fillId="36" borderId="18" applyNumberFormat="0" applyProtection="0">
      <alignment horizontal="left" vertical="center" indent="1"/>
    </xf>
    <xf numFmtId="4" fontId="34" fillId="38" borderId="18" applyNumberFormat="0" applyProtection="0">
      <alignment horizontal="left" vertical="center" indent="1"/>
    </xf>
    <xf numFmtId="0" fontId="0" fillId="38" borderId="18" applyNumberFormat="0" applyProtection="0">
      <alignment horizontal="left" vertical="center" indent="1"/>
    </xf>
    <xf numFmtId="0" fontId="0" fillId="38" borderId="18" applyNumberFormat="0" applyProtection="0">
      <alignment horizontal="left" vertical="center" indent="1"/>
    </xf>
    <xf numFmtId="0" fontId="0" fillId="39" borderId="18" applyNumberFormat="0" applyProtection="0">
      <alignment horizontal="left" vertical="center" indent="1"/>
    </xf>
    <xf numFmtId="0" fontId="0" fillId="39" borderId="18" applyNumberFormat="0" applyProtection="0">
      <alignment horizontal="left" vertical="center" indent="1"/>
    </xf>
    <xf numFmtId="0" fontId="3" fillId="21" borderId="18" applyNumberFormat="0" applyProtection="0">
      <alignment horizontal="left" vertical="center" indent="1"/>
    </xf>
    <xf numFmtId="0" fontId="0" fillId="21" borderId="18" applyNumberFormat="0" applyProtection="0">
      <alignment horizontal="left" vertical="center" indent="1"/>
    </xf>
    <xf numFmtId="0" fontId="0" fillId="25" borderId="18" applyNumberFormat="0" applyProtection="0">
      <alignment horizontal="left" vertical="center" indent="1"/>
    </xf>
    <xf numFmtId="0" fontId="0" fillId="25" borderId="18" applyNumberFormat="0" applyProtection="0">
      <alignment horizontal="left" vertical="center" indent="1"/>
    </xf>
    <xf numFmtId="4" fontId="34" fillId="40" borderId="18" applyNumberFormat="0" applyProtection="0">
      <alignment vertical="center"/>
    </xf>
    <xf numFmtId="4" fontId="78" fillId="40" borderId="18" applyNumberFormat="0" applyProtection="0">
      <alignment vertical="center"/>
    </xf>
    <xf numFmtId="4" fontId="34" fillId="40" borderId="18" applyNumberFormat="0" applyProtection="0">
      <alignment horizontal="left" vertical="center" indent="1"/>
    </xf>
    <xf numFmtId="4" fontId="34" fillId="40" borderId="18" applyNumberFormat="0" applyProtection="0">
      <alignment horizontal="left" vertical="center" indent="1"/>
    </xf>
    <xf numFmtId="4" fontId="34" fillId="36" borderId="18" applyNumberFormat="0" applyProtection="0">
      <alignment horizontal="right" vertical="center"/>
    </xf>
    <xf numFmtId="4" fontId="78" fillId="36" borderId="18" applyNumberFormat="0" applyProtection="0">
      <alignment horizontal="right" vertical="center"/>
    </xf>
    <xf numFmtId="0" fontId="0" fillId="25" borderId="18" applyNumberFormat="0" applyProtection="0">
      <alignment horizontal="left" vertical="center" indent="1"/>
    </xf>
    <xf numFmtId="0" fontId="0" fillId="25" borderId="18" applyNumberFormat="0" applyProtection="0">
      <alignment horizontal="left" vertical="center" indent="1"/>
    </xf>
    <xf numFmtId="0" fontId="81" fillId="0" borderId="0">
      <alignment/>
      <protection/>
    </xf>
    <xf numFmtId="4" fontId="82" fillId="36" borderId="18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12" fillId="0" borderId="0">
      <alignment/>
      <protection/>
    </xf>
    <xf numFmtId="0" fontId="83" fillId="0" borderId="0" applyBorder="0" applyProtection="0">
      <alignment vertical="center"/>
    </xf>
    <xf numFmtId="0" fontId="83" fillId="0" borderId="15" applyBorder="0" applyProtection="0">
      <alignment horizontal="right" vertical="center"/>
    </xf>
    <xf numFmtId="0" fontId="84" fillId="41" borderId="0" applyBorder="0" applyProtection="0">
      <alignment horizontal="centerContinuous" vertical="center"/>
    </xf>
    <xf numFmtId="0" fontId="84" fillId="42" borderId="15" applyBorder="0" applyProtection="0">
      <alignment horizontal="centerContinuous" vertical="center"/>
    </xf>
    <xf numFmtId="0" fontId="85" fillId="0" borderId="0">
      <alignment/>
      <protection/>
    </xf>
    <xf numFmtId="0" fontId="86" fillId="0" borderId="0" applyBorder="0" applyProtection="0">
      <alignment horizontal="left"/>
    </xf>
    <xf numFmtId="0" fontId="67" fillId="0" borderId="0">
      <alignment/>
      <protection/>
    </xf>
    <xf numFmtId="0" fontId="87" fillId="0" borderId="0" applyFill="0" applyBorder="0" applyProtection="0">
      <alignment horizontal="left"/>
    </xf>
    <xf numFmtId="0" fontId="43" fillId="0" borderId="20" applyFill="0" applyBorder="0" applyProtection="0">
      <alignment horizontal="left" vertical="top"/>
    </xf>
    <xf numFmtId="0" fontId="88" fillId="0" borderId="0">
      <alignment horizontal="centerContinuous"/>
      <protection/>
    </xf>
    <xf numFmtId="0" fontId="89" fillId="0" borderId="20" applyFill="0" applyBorder="0" applyProtection="0">
      <alignment/>
    </xf>
    <xf numFmtId="0" fontId="89" fillId="0" borderId="0">
      <alignment/>
      <protection/>
    </xf>
    <xf numFmtId="0" fontId="90" fillId="0" borderId="0" applyFill="0" applyBorder="0" applyProtection="0">
      <alignment/>
    </xf>
    <xf numFmtId="0" fontId="91" fillId="0" borderId="0">
      <alignment/>
      <protection/>
    </xf>
    <xf numFmtId="49" fontId="34" fillId="0" borderId="0" applyFill="0" applyBorder="0" applyAlignment="0">
      <protection/>
    </xf>
    <xf numFmtId="230" fontId="2" fillId="0" borderId="0" applyFill="0" applyBorder="0" applyAlignment="0">
      <protection/>
    </xf>
    <xf numFmtId="231" fontId="2" fillId="0" borderId="0" applyFill="0" applyBorder="0" applyAlignment="0">
      <protection/>
    </xf>
    <xf numFmtId="0" fontId="92" fillId="0" borderId="0" applyFill="0" applyBorder="0" applyProtection="0">
      <alignment horizontal="left" vertical="top"/>
    </xf>
    <xf numFmtId="1" fontId="93" fillId="43" borderId="0">
      <alignment horizontal="center"/>
      <protection/>
    </xf>
    <xf numFmtId="0" fontId="30" fillId="0" borderId="21" applyNumberFormat="0" applyFont="0" applyFill="0" applyAlignment="0" applyProtection="0"/>
    <xf numFmtId="0" fontId="6" fillId="0" borderId="22">
      <alignment/>
      <protection/>
    </xf>
    <xf numFmtId="0" fontId="94" fillId="0" borderId="10" applyFill="0" applyBorder="0" applyProtection="0">
      <alignment vertical="center"/>
    </xf>
    <xf numFmtId="49" fontId="44" fillId="23" borderId="23">
      <alignment horizontal="left"/>
      <protection/>
    </xf>
    <xf numFmtId="0" fontId="41" fillId="0" borderId="0">
      <alignment/>
      <protection/>
    </xf>
    <xf numFmtId="0" fontId="95" fillId="0" borderId="0">
      <alignment horizontal="fill"/>
      <protection/>
    </xf>
    <xf numFmtId="0" fontId="0" fillId="0" borderId="0">
      <alignment/>
      <protection/>
    </xf>
    <xf numFmtId="0" fontId="96" fillId="0" borderId="0">
      <alignment/>
      <protection/>
    </xf>
    <xf numFmtId="232" fontId="64" fillId="0" borderId="0" applyFont="0" applyFill="0" applyBorder="0" applyAlignment="0" applyProtection="0"/>
    <xf numFmtId="233" fontId="64" fillId="0" borderId="0" applyFont="0" applyFill="0" applyBorder="0" applyAlignment="0" applyProtection="0"/>
    <xf numFmtId="0" fontId="0" fillId="0" borderId="0">
      <alignment horizontal="center" textRotation="90"/>
      <protection/>
    </xf>
    <xf numFmtId="234" fontId="0" fillId="0" borderId="0" applyFont="0" applyFill="0" applyBorder="0" applyAlignment="0" applyProtection="0"/>
    <xf numFmtId="235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237" fontId="0" fillId="0" borderId="0" applyFont="0" applyFill="0" applyBorder="0" applyAlignment="0" applyProtection="0"/>
    <xf numFmtId="238" fontId="0" fillId="0" borderId="0" applyFont="0" applyFill="0" applyBorder="0" applyAlignment="0" applyProtection="0"/>
    <xf numFmtId="239" fontId="0" fillId="0" borderId="0" applyFont="0" applyFill="0" applyBorder="0" applyAlignment="0" applyProtection="0"/>
    <xf numFmtId="240" fontId="0" fillId="0" borderId="0" applyFont="0" applyFill="0" applyBorder="0" applyAlignment="0" applyProtection="0"/>
    <xf numFmtId="241" fontId="0" fillId="0" borderId="0" applyFont="0" applyFill="0" applyBorder="0" applyAlignment="0" applyProtection="0"/>
    <xf numFmtId="242" fontId="0" fillId="0" borderId="0" applyFont="0" applyFill="0" applyBorder="0" applyAlignment="0" applyProtection="0"/>
    <xf numFmtId="243" fontId="0" fillId="0" borderId="0" applyFont="0" applyFill="0" applyBorder="0" applyAlignment="0" applyProtection="0"/>
    <xf numFmtId="244" fontId="0" fillId="0" borderId="0" applyFont="0" applyFill="0" applyBorder="0" applyAlignment="0" applyProtection="0"/>
    <xf numFmtId="245" fontId="0" fillId="0" borderId="0" applyFont="0" applyFill="0" applyBorder="0" applyAlignment="0" applyProtection="0"/>
    <xf numFmtId="0" fontId="97" fillId="0" borderId="15" applyBorder="0" applyProtection="0">
      <alignment horizontal="right"/>
    </xf>
    <xf numFmtId="246" fontId="37" fillId="0" borderId="8" applyFont="0" applyFill="0" applyBorder="0" applyAlignment="0">
      <protection/>
    </xf>
    <xf numFmtId="247" fontId="98" fillId="0" borderId="8" applyFont="0" applyFill="0" applyBorder="0" applyAlignment="0">
      <protection/>
    </xf>
    <xf numFmtId="0" fontId="0" fillId="0" borderId="0">
      <alignment/>
      <protection/>
    </xf>
    <xf numFmtId="0" fontId="149" fillId="44" borderId="0" applyNumberFormat="0" applyBorder="0" applyAlignment="0" applyProtection="0"/>
    <xf numFmtId="0" fontId="149" fillId="45" borderId="0" applyNumberFormat="0" applyBorder="0" applyAlignment="0" applyProtection="0"/>
    <xf numFmtId="0" fontId="149" fillId="46" borderId="0" applyNumberFormat="0" applyBorder="0" applyAlignment="0" applyProtection="0"/>
    <xf numFmtId="0" fontId="149" fillId="47" borderId="0" applyNumberFormat="0" applyBorder="0" applyAlignment="0" applyProtection="0"/>
    <xf numFmtId="0" fontId="149" fillId="48" borderId="0" applyNumberFormat="0" applyBorder="0" applyAlignment="0" applyProtection="0"/>
    <xf numFmtId="0" fontId="149" fillId="49" borderId="0" applyNumberFormat="0" applyBorder="0" applyAlignment="0" applyProtection="0"/>
    <xf numFmtId="179" fontId="18" fillId="0" borderId="24">
      <alignment/>
      <protection locked="0"/>
    </xf>
    <xf numFmtId="248" fontId="99" fillId="0" borderId="25">
      <alignment horizontal="center"/>
      <protection/>
    </xf>
    <xf numFmtId="0" fontId="150" fillId="50" borderId="26" applyNumberFormat="0" applyAlignment="0" applyProtection="0"/>
    <xf numFmtId="3" fontId="100" fillId="0" borderId="0">
      <alignment horizontal="center" vertical="center" textRotation="90" wrapText="1"/>
      <protection/>
    </xf>
    <xf numFmtId="0" fontId="101" fillId="0" borderId="0">
      <alignment/>
      <protection/>
    </xf>
    <xf numFmtId="249" fontId="18" fillId="0" borderId="4">
      <alignment vertical="top" wrapText="1"/>
      <protection/>
    </xf>
    <xf numFmtId="0" fontId="151" fillId="51" borderId="27" applyNumberFormat="0" applyAlignment="0" applyProtection="0"/>
    <xf numFmtId="0" fontId="152" fillId="51" borderId="26" applyNumberFormat="0" applyAlignment="0" applyProtection="0"/>
    <xf numFmtId="0" fontId="4" fillId="0" borderId="0" applyNumberFormat="0" applyFill="0" applyBorder="0" applyAlignment="0" applyProtection="0"/>
    <xf numFmtId="250" fontId="102" fillId="0" borderId="4">
      <alignment vertical="top" wrapText="1"/>
      <protection/>
    </xf>
    <xf numFmtId="4" fontId="103" fillId="0" borderId="4">
      <alignment horizontal="left" vertical="center"/>
      <protection/>
    </xf>
    <xf numFmtId="4" fontId="103" fillId="0" borderId="4">
      <alignment/>
      <protection/>
    </xf>
    <xf numFmtId="4" fontId="103" fillId="52" borderId="4">
      <alignment/>
      <protection/>
    </xf>
    <xf numFmtId="4" fontId="103" fillId="53" borderId="4">
      <alignment/>
      <protection/>
    </xf>
    <xf numFmtId="4" fontId="37" fillId="54" borderId="4">
      <alignment/>
      <protection/>
    </xf>
    <xf numFmtId="4" fontId="104" fillId="21" borderId="4">
      <alignment/>
      <protection/>
    </xf>
    <xf numFmtId="4" fontId="105" fillId="0" borderId="4">
      <alignment horizontal="center" wrapText="1"/>
      <protection/>
    </xf>
    <xf numFmtId="250" fontId="103" fillId="0" borderId="4">
      <alignment/>
      <protection/>
    </xf>
    <xf numFmtId="250" fontId="102" fillId="0" borderId="4">
      <alignment horizontal="center" vertical="center" wrapText="1"/>
      <protection/>
    </xf>
    <xf numFmtId="4" fontId="106" fillId="0" borderId="4">
      <alignment horizontal="left" vertical="center" wrapText="1"/>
      <protection/>
    </xf>
    <xf numFmtId="250" fontId="107" fillId="0" borderId="4">
      <alignment/>
      <protection/>
    </xf>
    <xf numFmtId="250" fontId="108" fillId="0" borderId="4">
      <alignment/>
      <protection/>
    </xf>
    <xf numFmtId="4" fontId="102" fillId="0" borderId="4">
      <alignment/>
      <protection/>
    </xf>
    <xf numFmtId="14" fontId="109" fillId="0" borderId="28" applyBorder="0">
      <alignment horizontal="center" vertical="center"/>
      <protection/>
    </xf>
    <xf numFmtId="14" fontId="18" fillId="0" borderId="0">
      <alignment vertical="center"/>
      <protection/>
    </xf>
    <xf numFmtId="14" fontId="109" fillId="0" borderId="28" applyBorder="0">
      <alignment horizontal="center" vertical="center"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10" fillId="54" borderId="0" applyNumberFormat="0">
      <alignment/>
      <protection/>
    </xf>
    <xf numFmtId="0" fontId="153" fillId="0" borderId="29" applyNumberFormat="0" applyFill="0" applyAlignment="0" applyProtection="0"/>
    <xf numFmtId="0" fontId="154" fillId="0" borderId="30" applyNumberFormat="0" applyFill="0" applyAlignment="0" applyProtection="0"/>
    <xf numFmtId="0" fontId="155" fillId="0" borderId="31" applyNumberFormat="0" applyFill="0" applyAlignment="0" applyProtection="0"/>
    <xf numFmtId="0" fontId="155" fillId="0" borderId="0" applyNumberFormat="0" applyFill="0" applyBorder="0" applyAlignment="0" applyProtection="0"/>
    <xf numFmtId="0" fontId="111" fillId="0" borderId="32" applyBorder="0">
      <alignment horizontal="center" vertical="center" wrapText="1"/>
      <protection/>
    </xf>
    <xf numFmtId="179" fontId="112" fillId="23" borderId="24">
      <alignment/>
      <protection/>
    </xf>
    <xf numFmtId="4" fontId="113" fillId="2" borderId="4" applyBorder="0">
      <alignment horizontal="right"/>
      <protection/>
    </xf>
    <xf numFmtId="0" fontId="156" fillId="0" borderId="33" applyNumberFormat="0" applyFill="0" applyAlignment="0" applyProtection="0"/>
    <xf numFmtId="170" fontId="114" fillId="0" borderId="4">
      <alignment/>
      <protection/>
    </xf>
    <xf numFmtId="3" fontId="103" fillId="52" borderId="4">
      <alignment/>
      <protection/>
    </xf>
    <xf numFmtId="0" fontId="157" fillId="55" borderId="34" applyNumberFormat="0" applyAlignment="0" applyProtection="0"/>
    <xf numFmtId="0" fontId="9" fillId="0" borderId="0">
      <alignment horizontal="center" vertical="top" wrapText="1"/>
      <protection/>
    </xf>
    <xf numFmtId="0" fontId="7" fillId="0" borderId="0">
      <alignment horizontal="center" vertical="center" wrapText="1"/>
      <protection/>
    </xf>
    <xf numFmtId="0" fontId="8" fillId="22" borderId="0" applyFill="0">
      <alignment wrapText="1"/>
      <protection/>
    </xf>
    <xf numFmtId="0" fontId="158" fillId="0" borderId="0" applyNumberFormat="0" applyFill="0" applyBorder="0" applyAlignment="0" applyProtection="0"/>
    <xf numFmtId="7" fontId="115" fillId="0" borderId="0">
      <alignment/>
      <protection/>
    </xf>
    <xf numFmtId="0" fontId="159" fillId="56" borderId="0" applyNumberFormat="0" applyBorder="0" applyAlignment="0" applyProtection="0"/>
    <xf numFmtId="49" fontId="100" fillId="0" borderId="4">
      <alignment horizontal="right" vertical="top" wrapText="1"/>
      <protection/>
    </xf>
    <xf numFmtId="171" fontId="116" fillId="0" borderId="0">
      <alignment horizontal="right" vertical="top" wrapText="1"/>
      <protection/>
    </xf>
    <xf numFmtId="0" fontId="1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172" fontId="117" fillId="0" borderId="4">
      <alignment/>
      <protection/>
    </xf>
    <xf numFmtId="0" fontId="160" fillId="57" borderId="0" applyNumberFormat="0" applyBorder="0" applyAlignment="0" applyProtection="0"/>
    <xf numFmtId="250" fontId="118" fillId="0" borderId="4">
      <alignment vertical="top"/>
      <protection/>
    </xf>
    <xf numFmtId="0" fontId="161" fillId="0" borderId="0" applyNumberFormat="0" applyFill="0" applyBorder="0" applyAlignment="0" applyProtection="0"/>
    <xf numFmtId="0" fontId="0" fillId="58" borderId="35" applyNumberFormat="0" applyFont="0" applyAlignment="0" applyProtection="0"/>
    <xf numFmtId="49" fontId="37" fillId="0" borderId="1">
      <alignment horizontal="left" vertical="center"/>
      <protection/>
    </xf>
    <xf numFmtId="9" fontId="68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119" fillId="0" borderId="4">
      <alignment/>
      <protection/>
    </xf>
    <xf numFmtId="3" fontId="120" fillId="59" borderId="1">
      <alignment horizontal="justify" vertical="center"/>
      <protection/>
    </xf>
    <xf numFmtId="0" fontId="162" fillId="0" borderId="36" applyNumberFormat="0" applyFill="0" applyAlignment="0" applyProtection="0"/>
    <xf numFmtId="0" fontId="6" fillId="0" borderId="0">
      <alignment/>
      <protection/>
    </xf>
    <xf numFmtId="0" fontId="121" fillId="0" borderId="0">
      <alignment/>
      <protection/>
    </xf>
    <xf numFmtId="49" fontId="116" fillId="0" borderId="0">
      <alignment/>
      <protection/>
    </xf>
    <xf numFmtId="49" fontId="122" fillId="0" borderId="0">
      <alignment vertical="top"/>
      <protection/>
    </xf>
    <xf numFmtId="1" fontId="123" fillId="0" borderId="0">
      <alignment/>
      <protection/>
    </xf>
    <xf numFmtId="0" fontId="163" fillId="0" borderId="0" applyNumberFormat="0" applyFill="0" applyBorder="0" applyAlignment="0" applyProtection="0"/>
    <xf numFmtId="49" fontId="8" fillId="0" borderId="0">
      <alignment horizontal="center"/>
      <protection/>
    </xf>
    <xf numFmtId="0" fontId="124" fillId="60" borderId="37" applyNumberFormat="0" applyFont="0" applyAlignment="0" applyProtection="0"/>
    <xf numFmtId="251" fontId="99" fillId="0" borderId="0">
      <alignment/>
      <protection/>
    </xf>
    <xf numFmtId="166" fontId="68" fillId="0" borderId="0" applyFont="0" applyFill="0" applyBorder="0" applyAlignment="0" applyProtection="0"/>
    <xf numFmtId="168" fontId="68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52" fontId="18" fillId="0" borderId="0" applyFont="0" applyFill="0" applyBorder="0" applyAlignment="0" applyProtection="0"/>
    <xf numFmtId="4" fontId="113" fillId="22" borderId="0" applyBorder="0">
      <alignment horizontal="right"/>
      <protection/>
    </xf>
    <xf numFmtId="4" fontId="113" fillId="61" borderId="38" applyBorder="0">
      <alignment horizontal="right"/>
      <protection/>
    </xf>
    <xf numFmtId="4" fontId="113" fillId="22" borderId="4" applyFont="0" applyBorder="0">
      <alignment horizontal="right"/>
      <protection/>
    </xf>
    <xf numFmtId="0" fontId="164" fillId="62" borderId="0" applyNumberFormat="0" applyBorder="0" applyAlignment="0" applyProtection="0"/>
    <xf numFmtId="253" fontId="18" fillId="0" borderId="1">
      <alignment vertical="top" wrapText="1"/>
      <protection/>
    </xf>
    <xf numFmtId="44" fontId="19" fillId="0" borderId="0">
      <alignment/>
      <protection locked="0"/>
    </xf>
    <xf numFmtId="49" fontId="102" fillId="0" borderId="4">
      <alignment horizontal="center" vertical="center" wrapText="1"/>
      <protection/>
    </xf>
    <xf numFmtId="49" fontId="124" fillId="0" borderId="4" applyNumberFormat="0" applyFill="0" applyAlignment="0" applyProtection="0"/>
    <xf numFmtId="172" fontId="18" fillId="0" borderId="0">
      <alignment/>
      <protection/>
    </xf>
    <xf numFmtId="0" fontId="0" fillId="0" borderId="0">
      <alignment/>
      <protection/>
    </xf>
  </cellStyleXfs>
  <cellXfs count="51">
    <xf numFmtId="0" fontId="0" fillId="0" borderId="0" xfId="0" applyAlignment="1">
      <alignment/>
    </xf>
    <xf numFmtId="0" fontId="0" fillId="0" borderId="0" xfId="440">
      <alignment/>
      <protection/>
    </xf>
    <xf numFmtId="0" fontId="64" fillId="0" borderId="0" xfId="440" applyFont="1">
      <alignment/>
      <protection/>
    </xf>
    <xf numFmtId="0" fontId="1" fillId="21" borderId="4" xfId="440" applyFont="1" applyFill="1" applyBorder="1" applyAlignment="1">
      <alignment horizontal="center" vertical="center" wrapText="1"/>
      <protection/>
    </xf>
    <xf numFmtId="0" fontId="1" fillId="21" borderId="4" xfId="440" applyFont="1" applyFill="1" applyBorder="1" applyAlignment="1">
      <alignment horizontal="center" vertical="center"/>
      <protection/>
    </xf>
    <xf numFmtId="0" fontId="11" fillId="63" borderId="4" xfId="440" applyFont="1" applyFill="1" applyBorder="1" applyAlignment="1">
      <alignment horizontal="center" vertical="center" wrapText="1"/>
      <protection/>
    </xf>
    <xf numFmtId="0" fontId="2" fillId="63" borderId="4" xfId="440" applyFont="1" applyFill="1" applyBorder="1" applyAlignment="1">
      <alignment horizontal="center" vertical="center" wrapText="1"/>
      <protection/>
    </xf>
    <xf numFmtId="254" fontId="11" fillId="63" borderId="4" xfId="440" applyNumberFormat="1" applyFont="1" applyFill="1" applyBorder="1" applyAlignment="1">
      <alignment horizontal="center" vertical="center" wrapText="1"/>
      <protection/>
    </xf>
    <xf numFmtId="3" fontId="11" fillId="63" borderId="4" xfId="440" applyNumberFormat="1" applyFont="1" applyFill="1" applyBorder="1" applyAlignment="1">
      <alignment horizontal="center" vertical="center" wrapText="1"/>
      <protection/>
    </xf>
    <xf numFmtId="17" fontId="11" fillId="63" borderId="4" xfId="440" applyNumberFormat="1" applyFont="1" applyFill="1" applyBorder="1" applyAlignment="1">
      <alignment horizontal="center" vertical="center" wrapText="1"/>
      <protection/>
    </xf>
    <xf numFmtId="3" fontId="11" fillId="64" borderId="4" xfId="440" applyNumberFormat="1" applyFont="1" applyFill="1" applyBorder="1" applyAlignment="1">
      <alignment horizontal="center" vertical="center" wrapText="1"/>
      <protection/>
    </xf>
    <xf numFmtId="3" fontId="0" fillId="0" borderId="0" xfId="440" applyNumberFormat="1">
      <alignment/>
      <protection/>
    </xf>
    <xf numFmtId="0" fontId="11" fillId="63" borderId="4" xfId="440" applyFont="1" applyFill="1" applyBorder="1" applyAlignment="1">
      <alignment horizontal="center" vertical="center"/>
      <protection/>
    </xf>
    <xf numFmtId="3" fontId="11" fillId="64" borderId="4" xfId="440" applyNumberFormat="1" applyFont="1" applyFill="1" applyBorder="1" applyAlignment="1">
      <alignment horizontal="center" vertical="center"/>
      <protection/>
    </xf>
    <xf numFmtId="3" fontId="3" fillId="0" borderId="0" xfId="440" applyNumberFormat="1" applyFont="1">
      <alignment/>
      <protection/>
    </xf>
    <xf numFmtId="0" fontId="3" fillId="0" borderId="0" xfId="440" applyFont="1">
      <alignment/>
      <protection/>
    </xf>
    <xf numFmtId="0" fontId="128" fillId="63" borderId="4" xfId="440" applyFont="1" applyFill="1" applyBorder="1" applyAlignment="1">
      <alignment horizontal="center" wrapText="1"/>
      <protection/>
    </xf>
    <xf numFmtId="0" fontId="2" fillId="63" borderId="4" xfId="440" applyFont="1" applyFill="1" applyBorder="1" applyAlignment="1">
      <alignment horizontal="center" vertical="center"/>
      <protection/>
    </xf>
    <xf numFmtId="254" fontId="11" fillId="0" borderId="4" xfId="440" applyNumberFormat="1" applyFont="1" applyFill="1" applyBorder="1" applyAlignment="1">
      <alignment horizontal="center" vertical="center" wrapText="1"/>
      <protection/>
    </xf>
    <xf numFmtId="17" fontId="11" fillId="0" borderId="4" xfId="440" applyNumberFormat="1" applyFont="1" applyFill="1" applyBorder="1" applyAlignment="1">
      <alignment horizontal="center" vertical="center" wrapText="1"/>
      <protection/>
    </xf>
    <xf numFmtId="0" fontId="165" fillId="63" borderId="4" xfId="440" applyFont="1" applyFill="1" applyBorder="1" applyAlignment="1">
      <alignment horizontal="center" vertical="center" wrapText="1"/>
      <protection/>
    </xf>
    <xf numFmtId="0" fontId="0" fillId="0" borderId="4" xfId="440" applyBorder="1">
      <alignment/>
      <protection/>
    </xf>
    <xf numFmtId="0" fontId="166" fillId="63" borderId="4" xfId="440" applyFont="1" applyFill="1" applyBorder="1" applyAlignment="1">
      <alignment horizontal="center" vertical="center" wrapText="1"/>
      <protection/>
    </xf>
    <xf numFmtId="17" fontId="166" fillId="0" borderId="4" xfId="440" applyNumberFormat="1" applyFont="1" applyFill="1" applyBorder="1" applyAlignment="1">
      <alignment horizontal="center" vertical="center" wrapText="1"/>
      <protection/>
    </xf>
    <xf numFmtId="17" fontId="166" fillId="63" borderId="4" xfId="440" applyNumberFormat="1" applyFont="1" applyFill="1" applyBorder="1" applyAlignment="1">
      <alignment horizontal="center" vertical="center" wrapText="1"/>
      <protection/>
    </xf>
    <xf numFmtId="3" fontId="11" fillId="64" borderId="0" xfId="440" applyNumberFormat="1" applyFont="1" applyFill="1" applyBorder="1" applyAlignment="1">
      <alignment horizontal="center" vertical="center"/>
      <protection/>
    </xf>
    <xf numFmtId="0" fontId="0" fillId="0" borderId="0" xfId="440" applyFont="1">
      <alignment/>
      <protection/>
    </xf>
    <xf numFmtId="2" fontId="11" fillId="63" borderId="4" xfId="440" applyNumberFormat="1" applyFont="1" applyFill="1" applyBorder="1" applyAlignment="1">
      <alignment horizontal="center" vertical="center" wrapText="1"/>
      <protection/>
    </xf>
    <xf numFmtId="3" fontId="11" fillId="64" borderId="4" xfId="466" applyNumberFormat="1" applyFont="1" applyFill="1" applyBorder="1" applyAlignment="1">
      <alignment horizontal="center" vertical="center" wrapText="1"/>
    </xf>
    <xf numFmtId="0" fontId="11" fillId="0" borderId="0" xfId="440" applyFont="1">
      <alignment/>
      <protection/>
    </xf>
    <xf numFmtId="3" fontId="2" fillId="0" borderId="0" xfId="440" applyNumberFormat="1" applyFont="1" applyAlignment="1">
      <alignment horizontal="center" vertical="center"/>
      <protection/>
    </xf>
    <xf numFmtId="0" fontId="11" fillId="63" borderId="0" xfId="440" applyFont="1" applyFill="1" applyBorder="1" applyAlignment="1">
      <alignment horizontal="center" vertical="center" wrapText="1"/>
      <protection/>
    </xf>
    <xf numFmtId="0" fontId="11" fillId="63" borderId="0" xfId="440" applyFont="1" applyFill="1" applyBorder="1" applyAlignment="1">
      <alignment horizontal="center" vertical="center"/>
      <protection/>
    </xf>
    <xf numFmtId="0" fontId="11" fillId="0" borderId="0" xfId="440" applyFont="1" applyBorder="1" applyAlignment="1">
      <alignment horizontal="center" vertical="center" wrapText="1"/>
      <protection/>
    </xf>
    <xf numFmtId="254" fontId="11" fillId="0" borderId="0" xfId="440" applyNumberFormat="1" applyFont="1" applyBorder="1" applyAlignment="1">
      <alignment horizontal="center" vertical="center" wrapText="1"/>
      <protection/>
    </xf>
    <xf numFmtId="17" fontId="11" fillId="0" borderId="0" xfId="440" applyNumberFormat="1" applyFont="1" applyBorder="1" applyAlignment="1">
      <alignment horizontal="center" vertical="center" wrapText="1"/>
      <protection/>
    </xf>
    <xf numFmtId="17" fontId="11" fillId="63" borderId="0" xfId="440" applyNumberFormat="1" applyFont="1" applyFill="1" applyBorder="1" applyAlignment="1">
      <alignment horizontal="center" vertical="center" wrapText="1"/>
      <protection/>
    </xf>
    <xf numFmtId="0" fontId="0" fillId="63" borderId="0" xfId="440" applyFill="1">
      <alignment/>
      <protection/>
    </xf>
    <xf numFmtId="0" fontId="11" fillId="63" borderId="4" xfId="440" applyFont="1" applyFill="1" applyBorder="1" applyAlignment="1">
      <alignment horizontal="center" wrapText="1"/>
      <protection/>
    </xf>
    <xf numFmtId="0" fontId="21" fillId="0" borderId="0" xfId="440" applyFont="1">
      <alignment/>
      <protection/>
    </xf>
    <xf numFmtId="254" fontId="166" fillId="63" borderId="4" xfId="440" applyNumberFormat="1" applyFont="1" applyFill="1" applyBorder="1" applyAlignment="1">
      <alignment horizontal="center" vertical="center" wrapText="1"/>
      <protection/>
    </xf>
    <xf numFmtId="0" fontId="0" fillId="0" borderId="4" xfId="440" applyFont="1" applyBorder="1" applyAlignment="1">
      <alignment horizontal="center" wrapText="1"/>
      <protection/>
    </xf>
    <xf numFmtId="0" fontId="0" fillId="0" borderId="4" xfId="440" applyBorder="1" applyAlignment="1">
      <alignment horizontal="center" wrapText="1"/>
      <protection/>
    </xf>
    <xf numFmtId="0" fontId="0" fillId="0" borderId="20" xfId="440" applyFont="1" applyBorder="1" applyAlignment="1">
      <alignment horizontal="center" wrapText="1"/>
      <protection/>
    </xf>
    <xf numFmtId="0" fontId="0" fillId="0" borderId="20" xfId="440" applyBorder="1" applyAlignment="1">
      <alignment horizontal="center" wrapText="1"/>
      <protection/>
    </xf>
    <xf numFmtId="0" fontId="1" fillId="21" borderId="4" xfId="440" applyFont="1" applyFill="1" applyBorder="1" applyAlignment="1">
      <alignment horizontal="center" vertical="center" wrapText="1"/>
      <protection/>
    </xf>
    <xf numFmtId="0" fontId="96" fillId="0" borderId="0" xfId="440" applyFont="1" applyAlignment="1">
      <alignment horizontal="center"/>
      <protection/>
    </xf>
    <xf numFmtId="0" fontId="1" fillId="65" borderId="4" xfId="440" applyFont="1" applyFill="1" applyBorder="1" applyAlignment="1">
      <alignment horizontal="center" vertical="center" wrapText="1"/>
      <protection/>
    </xf>
    <xf numFmtId="3" fontId="11" fillId="63" borderId="4" xfId="466" applyNumberFormat="1" applyFont="1" applyFill="1" applyBorder="1" applyAlignment="1">
      <alignment horizontal="center" vertical="center" wrapText="1"/>
    </xf>
    <xf numFmtId="3" fontId="0" fillId="63" borderId="0" xfId="440" applyNumberFormat="1" applyFill="1">
      <alignment/>
      <protection/>
    </xf>
    <xf numFmtId="0" fontId="11" fillId="63" borderId="0" xfId="440" applyFont="1" applyFill="1">
      <alignment/>
      <protection/>
    </xf>
  </cellXfs>
  <cellStyles count="47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ColLevel_4" xfId="10"/>
    <cellStyle name="&#10;bidires=100&#13;" xfId="15"/>
    <cellStyle name="?_x0001_" xfId="16"/>
    <cellStyle name="?…?ж?Ш?и [0.00]" xfId="17"/>
    <cellStyle name="?W??_‘O’с?р??" xfId="18"/>
    <cellStyle name="]&#13;&#10;Zoomed=1&#13;&#10;Row=0&#13;&#10;Column=0&#13;&#10;Height=0&#13;&#10;Width=0&#13;&#10;FontName=FoxFont&#13;&#10;FontStyle=0&#13;&#10;FontSize=9&#13;&#10;PrtFontName=FoxPrin" xfId="19"/>
    <cellStyle name="_+ Отчетные формы план-факт 2009г. (ф.1,2,3) (приложение к ПЗ) + РАЗДЕЛЫ!!!" xfId="20"/>
    <cellStyle name="_3 кв 2006 Свод_140706" xfId="21"/>
    <cellStyle name="_CurrencySpace_04 Medfenix Company Model1" xfId="22"/>
    <cellStyle name="_Heading" xfId="23"/>
    <cellStyle name="_pack_6mes_2006_Интер РАО" xfId="24"/>
    <cellStyle name="_PBC schedule" xfId="25"/>
    <cellStyle name="_Plug" xfId="26"/>
    <cellStyle name="_RP-2000" xfId="27"/>
    <cellStyle name="_SUEK PBC (15)" xfId="28"/>
    <cellStyle name="_SZNP - Eqiuty Roll" xfId="29"/>
    <cellStyle name="_SZNP - rasshifrovki-002000-333" xfId="30"/>
    <cellStyle name="_SZNP - TRS-092000" xfId="31"/>
    <cellStyle name="_TableHead" xfId="32"/>
    <cellStyle name="_TableRowHead" xfId="33"/>
    <cellStyle name="_TableSuperHead" xfId="34"/>
    <cellStyle name="_ахр_2006_проверка20060904" xfId="35"/>
    <cellStyle name="_БДР _ 2006_28 ноя" xfId="36"/>
    <cellStyle name="_бдр_бюджетный пакет_r_2" xfId="37"/>
    <cellStyle name="_Бюджет 2006_группа_защита_3" xfId="38"/>
    <cellStyle name="_Бюджет 2006_утвержденный" xfId="39"/>
    <cellStyle name="_Бюджет КВ_2006_13 03 2006" xfId="40"/>
    <cellStyle name="_Бюджет КВ_2006_17 03 2006_2 (2)" xfId="41"/>
    <cellStyle name="_Бюджет КВ_2006_II кв" xfId="42"/>
    <cellStyle name="_Бюджет КВ_пл 3 кв_13 07 06" xfId="43"/>
    <cellStyle name="_Бюджет на 2006 г 21 11 05 (2)" xfId="44"/>
    <cellStyle name="_Бюджет на 2006 г.14.11.05" xfId="45"/>
    <cellStyle name="_Бюджет прочих доходов и расходов на 2008 год (в разрезе статей С А Кирова)" xfId="46"/>
    <cellStyle name="_ГКПЗ" xfId="47"/>
    <cellStyle name="_ГКПЗ 2010 года на 22.12.2009" xfId="48"/>
    <cellStyle name="_Динамика 1-2006 230506" xfId="49"/>
    <cellStyle name="_Капвложения 2006" xfId="50"/>
    <cellStyle name="_Книга2 (22)" xfId="51"/>
    <cellStyle name="_коды ГКПЗ - статьи БП" xfId="52"/>
    <cellStyle name="_Копия Дополнение к PBC+ (version 1)" xfId="53"/>
    <cellStyle name="_Копия Теласи" xfId="54"/>
    <cellStyle name="_Отчеты БДДС_" xfId="55"/>
    <cellStyle name="_ПГРЭС Макет План IT-закупок 51377_338702_12 2007" xfId="56"/>
    <cellStyle name="_Первоочередное оборудование 2006 утверждено" xfId="57"/>
    <cellStyle name="_Перечень форм" xfId="58"/>
    <cellStyle name="_Приложение №1_Форма ГКПЗ +" xfId="59"/>
    <cellStyle name="_Рабочие таблицы для отчетности по МСФО" xfId="60"/>
    <cellStyle name="_Расш. доп. инф. (на 31.12.2005г.)" xfId="61"/>
    <cellStyle name="_Расшифровка забаланс статей (на 30.06.2005г.)" xfId="62"/>
    <cellStyle name="_Расшифровка забаланса (на 31.12.2005г.)" xfId="63"/>
    <cellStyle name="_Расшифровка ОПУ-форма 2 (за год 2005г.)" xfId="64"/>
    <cellStyle name="_Расшифровка статей баланса (на 30.06.2005г.)" xfId="65"/>
    <cellStyle name="_расшифровка ф. 2" xfId="66"/>
    <cellStyle name="_Свод бюджетов за 5 м-цев" xfId="67"/>
    <cellStyle name="_Свод вариант с расц ДМТС_07 03" xfId="68"/>
    <cellStyle name="_Свод инвестиций_13.01" xfId="69"/>
    <cellStyle name="_Свод форматов_БДДС" xfId="70"/>
    <cellStyle name="_Таблица соответствия ЕПС и ТВ 060610" xfId="71"/>
    <cellStyle name="_Таблица соответствия ЕПС и ТВ МСФО PL" xfId="72"/>
    <cellStyle name="_ТАБЛИЦЫ_РАССЫЛКА_4" xfId="73"/>
    <cellStyle name="_ФБ_ ИА_2009 (утвержденная ТПиР)" xfId="74"/>
    <cellStyle name="_форма 1 с ИП" xfId="75"/>
    <cellStyle name="_Форма 2 - предложенная аудиторами" xfId="76"/>
    <cellStyle name="_Формат БДДС_061020_sent" xfId="77"/>
    <cellStyle name="’К‰Э [0.00]" xfId="78"/>
    <cellStyle name="”ќђќ‘ћ‚›‰" xfId="79"/>
    <cellStyle name="”љ‘ђћ‚ђќќ›‰" xfId="80"/>
    <cellStyle name="„…ќ…†ќ›‰" xfId="81"/>
    <cellStyle name="=C:\WINNT35\SYSTEM32\COMMAND.COM" xfId="82"/>
    <cellStyle name="‡ђѓћ‹ћ‚ћљ1" xfId="83"/>
    <cellStyle name="‡ђѓћ‹ћ‚ћљ2" xfId="84"/>
    <cellStyle name="’ћѓћ‚›‰" xfId="85"/>
    <cellStyle name="0,00;0;" xfId="86"/>
    <cellStyle name="20% - Акцент1" xfId="87"/>
    <cellStyle name="20% - Акцент2" xfId="88"/>
    <cellStyle name="20% - Акцент3" xfId="89"/>
    <cellStyle name="20% - Акцент4" xfId="90"/>
    <cellStyle name="20% - Акцент5" xfId="91"/>
    <cellStyle name="20% - Акцент6" xfId="92"/>
    <cellStyle name="40% - Акцент1" xfId="93"/>
    <cellStyle name="40% - Акцент2" xfId="94"/>
    <cellStyle name="40% - Акцент3" xfId="95"/>
    <cellStyle name="40% - Акцент4" xfId="96"/>
    <cellStyle name="40% - Акцент5" xfId="97"/>
    <cellStyle name="40% - Акцент6" xfId="98"/>
    <cellStyle name="60% - Акцент1" xfId="99"/>
    <cellStyle name="60% - Акцент2" xfId="100"/>
    <cellStyle name="60% - Акцент3" xfId="101"/>
    <cellStyle name="60% - Акцент4" xfId="102"/>
    <cellStyle name="60% - Акцент5" xfId="103"/>
    <cellStyle name="60% - Акцент6" xfId="104"/>
    <cellStyle name="6Code" xfId="105"/>
    <cellStyle name="8pt" xfId="106"/>
    <cellStyle name="Aeia?nnueea" xfId="107"/>
    <cellStyle name="ARtext" xfId="108"/>
    <cellStyle name="Blue" xfId="109"/>
    <cellStyle name="Body_$Dollars" xfId="110"/>
    <cellStyle name="Calc Currency (0)" xfId="111"/>
    <cellStyle name="Calc Currency (2)" xfId="112"/>
    <cellStyle name="Calc Percent (0)" xfId="113"/>
    <cellStyle name="Calc Percent (1)" xfId="114"/>
    <cellStyle name="Calc Percent (2)" xfId="115"/>
    <cellStyle name="Calc Units (0)" xfId="116"/>
    <cellStyle name="Calc Units (1)" xfId="117"/>
    <cellStyle name="Calc Units (2)" xfId="118"/>
    <cellStyle name="Centered Heading" xfId="119"/>
    <cellStyle name="CMK" xfId="120"/>
    <cellStyle name="Code" xfId="121"/>
    <cellStyle name="Comma [0]_laroux" xfId="122"/>
    <cellStyle name="Comma [00]" xfId="123"/>
    <cellStyle name="Comma 0" xfId="124"/>
    <cellStyle name="Comma 0*" xfId="125"/>
    <cellStyle name="Comma 0.0" xfId="126"/>
    <cellStyle name="Comma 0.00" xfId="127"/>
    <cellStyle name="Comma 0.000" xfId="128"/>
    <cellStyle name="Comma 2" xfId="129"/>
    <cellStyle name="Comma 3*" xfId="130"/>
    <cellStyle name="Comma_laroux" xfId="131"/>
    <cellStyle name="Comma0" xfId="132"/>
    <cellStyle name="Comma0 - Style3" xfId="133"/>
    <cellStyle name="Comma1 - Style1" xfId="134"/>
    <cellStyle name="Company Name" xfId="135"/>
    <cellStyle name="Credit" xfId="136"/>
    <cellStyle name="Credit subtotal" xfId="137"/>
    <cellStyle name="Credit Total" xfId="138"/>
    <cellStyle name="Currency [0]" xfId="139"/>
    <cellStyle name="Currency [00]" xfId="140"/>
    <cellStyle name="Currency 0" xfId="141"/>
    <cellStyle name="Currency 0.0" xfId="142"/>
    <cellStyle name="Currency 0.00" xfId="143"/>
    <cellStyle name="Currency 0.000" xfId="144"/>
    <cellStyle name="Currency 2" xfId="145"/>
    <cellStyle name="Currency EN" xfId="146"/>
    <cellStyle name="Currency RU" xfId="147"/>
    <cellStyle name="Currency RU calc" xfId="148"/>
    <cellStyle name="Currency RU_CP-P (2)" xfId="149"/>
    <cellStyle name="Currency_laroux" xfId="150"/>
    <cellStyle name="Currency0" xfId="151"/>
    <cellStyle name="Currency2" xfId="152"/>
    <cellStyle name="Date" xfId="153"/>
    <cellStyle name="Date Aligned" xfId="154"/>
    <cellStyle name="Date EN" xfId="155"/>
    <cellStyle name="Date RU" xfId="156"/>
    <cellStyle name="Date Short" xfId="157"/>
    <cellStyle name="Date_Форма по эффективной ставке v 20.11.2006" xfId="158"/>
    <cellStyle name="Debit" xfId="159"/>
    <cellStyle name="Debit subtotal" xfId="160"/>
    <cellStyle name="Debit Total" xfId="161"/>
    <cellStyle name="DELTA" xfId="162"/>
    <cellStyle name="Dezimal [0]_AX-5-Loan-Portfolio-Efficiency-310899" xfId="163"/>
    <cellStyle name="Dezimal_AX-5-Loan-Portfolio-Efficiency-310899" xfId="164"/>
    <cellStyle name="Dotted Line" xfId="165"/>
    <cellStyle name="Dziesiętny [0]_Annexes WWBU 02-03 ER" xfId="166"/>
    <cellStyle name="Dziesiętny_Annexes WWBU 02-03 ER" xfId="167"/>
    <cellStyle name="Enter Currency (0)" xfId="168"/>
    <cellStyle name="Enter Currency (2)" xfId="169"/>
    <cellStyle name="Enter Units (0)" xfId="170"/>
    <cellStyle name="Enter Units (1)" xfId="171"/>
    <cellStyle name="Enter Units (2)" xfId="172"/>
    <cellStyle name="Euro" xfId="173"/>
    <cellStyle name="ew" xfId="174"/>
    <cellStyle name="fghdfhgvhgvhOR" xfId="175"/>
    <cellStyle name="Fixed" xfId="176"/>
    <cellStyle name="Fixed3 - Style2" xfId="177"/>
    <cellStyle name="Flag" xfId="178"/>
    <cellStyle name="fo]&#13;&#10;UserName=Murat Zelef&#13;&#10;UserCompany=Bumerang&#13;&#10;&#13;&#10;[File Paths]&#13;&#10;WorkingDirectory=C:\EQUIS\DLWIN&#13;&#10;DownLoader=C" xfId="179"/>
    <cellStyle name="Followed Hyperlink" xfId="180"/>
    <cellStyle name="Footnote" xfId="181"/>
    <cellStyle name="Gia's" xfId="182"/>
    <cellStyle name="Green" xfId="183"/>
    <cellStyle name="hard no" xfId="184"/>
    <cellStyle name="Hard Percent" xfId="185"/>
    <cellStyle name="hardno" xfId="186"/>
    <cellStyle name="Header" xfId="187"/>
    <cellStyle name="Header1" xfId="188"/>
    <cellStyle name="Header2" xfId="189"/>
    <cellStyle name="Heading" xfId="190"/>
    <cellStyle name="Heading 1" xfId="191"/>
    <cellStyle name="Heading 2" xfId="192"/>
    <cellStyle name="Heading 3" xfId="193"/>
    <cellStyle name="Heading No Underline" xfId="194"/>
    <cellStyle name="Heading With Underline" xfId="195"/>
    <cellStyle name="Heading_06 11_ноябрь_19 12 06" xfId="196"/>
    <cellStyle name="Heading1" xfId="197"/>
    <cellStyle name="Heading2" xfId="198"/>
    <cellStyle name="Heading3" xfId="199"/>
    <cellStyle name="Heading4" xfId="200"/>
    <cellStyle name="Heading5" xfId="201"/>
    <cellStyle name="Heading6" xfId="202"/>
    <cellStyle name="Hipervínculo visitado_~0039347" xfId="203"/>
    <cellStyle name="Hipervínculo_COMPARATIVOSSI" xfId="204"/>
    <cellStyle name="Horizontal" xfId="205"/>
    <cellStyle name="Hyperlink" xfId="206"/>
    <cellStyle name="Iau?iue_Iaucl" xfId="207"/>
    <cellStyle name="Îáû÷íûé_23_1 " xfId="208"/>
    <cellStyle name="IDLEditWorkbookLocalCurrency" xfId="209"/>
    <cellStyle name="Info" xfId="210"/>
    <cellStyle name="Input" xfId="211"/>
    <cellStyle name="InputCurrency" xfId="212"/>
    <cellStyle name="InputCurrency2" xfId="213"/>
    <cellStyle name="InputMultiple1" xfId="214"/>
    <cellStyle name="InputPercent1" xfId="215"/>
    <cellStyle name="Ioe?uaaaoayny aeia?nnueea" xfId="216"/>
    <cellStyle name="ISO" xfId="217"/>
    <cellStyle name="KPMG Heading 1" xfId="218"/>
    <cellStyle name="KPMG Heading 2" xfId="219"/>
    <cellStyle name="KPMG Heading 3" xfId="220"/>
    <cellStyle name="KPMG Heading 4" xfId="221"/>
    <cellStyle name="KPMG Normal" xfId="222"/>
    <cellStyle name="KPMG Normal Text" xfId="223"/>
    <cellStyle name="KPMG Normal_123" xfId="224"/>
    <cellStyle name="Link Currency (0)" xfId="225"/>
    <cellStyle name="Link Currency (2)" xfId="226"/>
    <cellStyle name="Link Units (0)" xfId="227"/>
    <cellStyle name="Link Units (1)" xfId="228"/>
    <cellStyle name="Link Units (2)" xfId="229"/>
    <cellStyle name="LMK" xfId="230"/>
    <cellStyle name="Matrix" xfId="231"/>
    <cellStyle name="Migliaia (0)_Ita_01graf" xfId="232"/>
    <cellStyle name="Migliaia_Ita_01graf" xfId="233"/>
    <cellStyle name="Millares [0]_~0011760" xfId="234"/>
    <cellStyle name="Millares_~0011760" xfId="235"/>
    <cellStyle name="Milliers [0]_RESULTS" xfId="236"/>
    <cellStyle name="Milliers_RESULTS" xfId="237"/>
    <cellStyle name="Mon?taire [0]_RESULTS" xfId="238"/>
    <cellStyle name="Mon?taire_RESULTS" xfId="239"/>
    <cellStyle name="Moneda [0]_~0011760" xfId="240"/>
    <cellStyle name="Moneda_~0011760" xfId="241"/>
    <cellStyle name="Monetaire [0]_AR" xfId="242"/>
    <cellStyle name="Monétaire [0]_RESULTS" xfId="243"/>
    <cellStyle name="Monetaire_AR" xfId="244"/>
    <cellStyle name="Monétaire_RESULTS" xfId="245"/>
    <cellStyle name="Multiple" xfId="246"/>
    <cellStyle name="Multiple1" xfId="247"/>
    <cellStyle name="MultipleBelow" xfId="248"/>
    <cellStyle name="Non d‚fini" xfId="249"/>
    <cellStyle name="Non défini" xfId="250"/>
    <cellStyle name="Normal - Style1" xfId="251"/>
    <cellStyle name="Normal_ASUS" xfId="252"/>
    <cellStyle name="Normal1" xfId="253"/>
    <cellStyle name="Normal2" xfId="254"/>
    <cellStyle name="Normale_Ita_01graf" xfId="255"/>
    <cellStyle name="NormalGB" xfId="256"/>
    <cellStyle name="normální_model květen" xfId="257"/>
    <cellStyle name="Normalny_24. 02. 97." xfId="258"/>
    <cellStyle name="normбlnм_laroux" xfId="259"/>
    <cellStyle name="Note" xfId="260"/>
    <cellStyle name="Ôèíàíñîâûé [0]_Ëèñò1" xfId="261"/>
    <cellStyle name="Oeiainiaue [0]_NotesFA" xfId="262"/>
    <cellStyle name="Ôèíàíñîâûé_Ëèñò1" xfId="263"/>
    <cellStyle name="Oeiainiaue_NotesFA" xfId="264"/>
    <cellStyle name="Option" xfId="265"/>
    <cellStyle name="OptionHeading" xfId="266"/>
    <cellStyle name="Ouny?e [0]_Oi?a IAIE" xfId="267"/>
    <cellStyle name="Ouny?e_Oi?a IAIE" xfId="268"/>
    <cellStyle name="Òûñÿ÷è [0]_cogs" xfId="269"/>
    <cellStyle name="Òûñÿ÷è_cogs" xfId="270"/>
    <cellStyle name="Paaotsikko" xfId="271"/>
    <cellStyle name="Page Number" xfId="272"/>
    <cellStyle name="pb_page_heading_LS" xfId="273"/>
    <cellStyle name="Percen - Style1" xfId="274"/>
    <cellStyle name="Percen - Style3" xfId="275"/>
    <cellStyle name="Percent %" xfId="276"/>
    <cellStyle name="Percent % Long Underline" xfId="277"/>
    <cellStyle name="Percent (0)" xfId="278"/>
    <cellStyle name="Percent [0]" xfId="279"/>
    <cellStyle name="Percent [00]" xfId="280"/>
    <cellStyle name="Percent 0.0%" xfId="281"/>
    <cellStyle name="Percent 0.0% Long Underline" xfId="282"/>
    <cellStyle name="Percent 0.00%" xfId="283"/>
    <cellStyle name="Percent 0.00% Long Underline" xfId="284"/>
    <cellStyle name="Percent 0.000%" xfId="285"/>
    <cellStyle name="Percent 0.000% Long Underline" xfId="286"/>
    <cellStyle name="Percent1" xfId="287"/>
    <cellStyle name="PillarText" xfId="288"/>
    <cellStyle name="Piug" xfId="289"/>
    <cellStyle name="Plug" xfId="290"/>
    <cellStyle name="PrePop Currency (0)" xfId="291"/>
    <cellStyle name="PrePop Currency (2)" xfId="292"/>
    <cellStyle name="PrePop Units (0)" xfId="293"/>
    <cellStyle name="PrePop Units (1)" xfId="294"/>
    <cellStyle name="PrePop Units (2)" xfId="295"/>
    <cellStyle name="Price" xfId="296"/>
    <cellStyle name="Salomon Logo" xfId="297"/>
    <cellStyle name="SAPBEXaggData" xfId="298"/>
    <cellStyle name="SAPBEXaggDataEmph" xfId="299"/>
    <cellStyle name="SAPBEXaggItem" xfId="300"/>
    <cellStyle name="SAPBEXaggItemX" xfId="301"/>
    <cellStyle name="SAPBEXchaText" xfId="302"/>
    <cellStyle name="SAPBEXexcBad7" xfId="303"/>
    <cellStyle name="SAPBEXexcBad8" xfId="304"/>
    <cellStyle name="SAPBEXexcBad9" xfId="305"/>
    <cellStyle name="SAPBEXexcCritical4" xfId="306"/>
    <cellStyle name="SAPBEXexcCritical5" xfId="307"/>
    <cellStyle name="SAPBEXexcCritical6" xfId="308"/>
    <cellStyle name="SAPBEXexcGood1" xfId="309"/>
    <cellStyle name="SAPBEXexcGood2" xfId="310"/>
    <cellStyle name="SAPBEXexcGood3" xfId="311"/>
    <cellStyle name="SAPBEXfilterDrill" xfId="312"/>
    <cellStyle name="SAPBEXfilterItem" xfId="313"/>
    <cellStyle name="SAPBEXfilterText" xfId="314"/>
    <cellStyle name="SAPBEXformats" xfId="315"/>
    <cellStyle name="SAPBEXheaderItem" xfId="316"/>
    <cellStyle name="SAPBEXheaderText" xfId="317"/>
    <cellStyle name="SAPBEXHLevel0" xfId="318"/>
    <cellStyle name="SAPBEXHLevel0X" xfId="319"/>
    <cellStyle name="SAPBEXHLevel1" xfId="320"/>
    <cellStyle name="SAPBEXHLevel1X" xfId="321"/>
    <cellStyle name="SAPBEXHLevel2" xfId="322"/>
    <cellStyle name="SAPBEXHLevel2X" xfId="323"/>
    <cellStyle name="SAPBEXHLevel3" xfId="324"/>
    <cellStyle name="SAPBEXHLevel3X" xfId="325"/>
    <cellStyle name="SAPBEXresData" xfId="326"/>
    <cellStyle name="SAPBEXresDataEmph" xfId="327"/>
    <cellStyle name="SAPBEXresItem" xfId="328"/>
    <cellStyle name="SAPBEXresItemX" xfId="329"/>
    <cellStyle name="SAPBEXstdData" xfId="330"/>
    <cellStyle name="SAPBEXstdDataEmph" xfId="331"/>
    <cellStyle name="SAPBEXstdItem" xfId="332"/>
    <cellStyle name="SAPBEXstdItemX" xfId="333"/>
    <cellStyle name="SAPBEXtitle" xfId="334"/>
    <cellStyle name="SAPBEXundefined" xfId="335"/>
    <cellStyle name="small" xfId="336"/>
    <cellStyle name="Standard_AX-4-4-Profit-Loss-310899" xfId="337"/>
    <cellStyle name="Table Head" xfId="338"/>
    <cellStyle name="Table Head Aligned" xfId="339"/>
    <cellStyle name="Table Head Blue" xfId="340"/>
    <cellStyle name="Table Head Green" xfId="341"/>
    <cellStyle name="Table Head_Val_Sum_Graph" xfId="342"/>
    <cellStyle name="Table Heading" xfId="343"/>
    <cellStyle name="Table Text" xfId="344"/>
    <cellStyle name="Table Title" xfId="345"/>
    <cellStyle name="Table Units" xfId="346"/>
    <cellStyle name="Table_Header" xfId="347"/>
    <cellStyle name="Text" xfId="348"/>
    <cellStyle name="Text 1" xfId="349"/>
    <cellStyle name="Text Head" xfId="350"/>
    <cellStyle name="Text Head 1" xfId="351"/>
    <cellStyle name="Text Indent A" xfId="352"/>
    <cellStyle name="Text Indent B" xfId="353"/>
    <cellStyle name="Text Indent C" xfId="354"/>
    <cellStyle name="Tickmark" xfId="355"/>
    <cellStyle name="Title" xfId="356"/>
    <cellStyle name="Total" xfId="357"/>
    <cellStyle name="Total2 - Style2" xfId="358"/>
    <cellStyle name="TotalCurrency" xfId="359"/>
    <cellStyle name="Ujke,jq" xfId="360"/>
    <cellStyle name="Undefiniert" xfId="361"/>
    <cellStyle name="Underline_Single" xfId="362"/>
    <cellStyle name="Unit" xfId="363"/>
    <cellStyle name="Valiotsikko" xfId="364"/>
    <cellStyle name="Valuta (0)_Ita_01graf" xfId="365"/>
    <cellStyle name="Valuta_Ita_01graf" xfId="366"/>
    <cellStyle name="Vertical" xfId="367"/>
    <cellStyle name="Währung [0]_AX-3-4-Balance-Sheet-310899" xfId="368"/>
    <cellStyle name="Währung_AX-3-4-Balance-Sheet-310899" xfId="369"/>
    <cellStyle name="Walutowy [0]_Annexes WWBU 02-03 ER" xfId="370"/>
    <cellStyle name="Walutowy_Annexes WWBU 02-03 ER" xfId="371"/>
    <cellStyle name="XComma" xfId="372"/>
    <cellStyle name="XComma 0.0" xfId="373"/>
    <cellStyle name="XComma 0.00" xfId="374"/>
    <cellStyle name="XComma 0.000" xfId="375"/>
    <cellStyle name="XCurrency" xfId="376"/>
    <cellStyle name="XCurrency 0.0" xfId="377"/>
    <cellStyle name="XCurrency 0.00" xfId="378"/>
    <cellStyle name="XCurrency 0.000" xfId="379"/>
    <cellStyle name="year" xfId="380"/>
    <cellStyle name="Year EN" xfId="381"/>
    <cellStyle name="Year RU" xfId="382"/>
    <cellStyle name="Βασικό_Analyse Trimestrielle E0" xfId="383"/>
    <cellStyle name="Акцент1" xfId="384"/>
    <cellStyle name="Акцент2" xfId="385"/>
    <cellStyle name="Акцент3" xfId="386"/>
    <cellStyle name="Акцент4" xfId="387"/>
    <cellStyle name="Акцент5" xfId="388"/>
    <cellStyle name="Акцент6" xfId="389"/>
    <cellStyle name="Беззащитный" xfId="390"/>
    <cellStyle name="вагоны" xfId="391"/>
    <cellStyle name="Ввод " xfId="392"/>
    <cellStyle name="Верт. заголовок" xfId="393"/>
    <cellStyle name="Верх" xfId="394"/>
    <cellStyle name="Вес_продукта" xfId="395"/>
    <cellStyle name="Вывод" xfId="396"/>
    <cellStyle name="Вычисление" xfId="397"/>
    <cellStyle name="Hyperlink" xfId="398"/>
    <cellStyle name="Группа" xfId="399"/>
    <cellStyle name="Группа 0" xfId="400"/>
    <cellStyle name="Группа 1" xfId="401"/>
    <cellStyle name="Группа 2" xfId="402"/>
    <cellStyle name="Группа 3" xfId="403"/>
    <cellStyle name="Группа 4" xfId="404"/>
    <cellStyle name="Группа 5" xfId="405"/>
    <cellStyle name="Группа 6" xfId="406"/>
    <cellStyle name="Группа 7" xfId="407"/>
    <cellStyle name="Группа 8" xfId="408"/>
    <cellStyle name="Группа_" xfId="409"/>
    <cellStyle name="Группа0 0" xfId="410"/>
    <cellStyle name="Группа0 1" xfId="411"/>
    <cellStyle name="Группа0 2" xfId="412"/>
    <cellStyle name="Дата" xfId="413"/>
    <cellStyle name="Дата UTL" xfId="414"/>
    <cellStyle name="Дата_Audit Com_9m05_2" xfId="415"/>
    <cellStyle name="Currency" xfId="416"/>
    <cellStyle name="Currency [0]" xfId="417"/>
    <cellStyle name="Заголовок" xfId="418"/>
    <cellStyle name="Заголовок 1" xfId="419"/>
    <cellStyle name="Заголовок 2" xfId="420"/>
    <cellStyle name="Заголовок 3" xfId="421"/>
    <cellStyle name="Заголовок 4" xfId="422"/>
    <cellStyle name="ЗаголовокСтолбца" xfId="423"/>
    <cellStyle name="Защитный" xfId="424"/>
    <cellStyle name="Значение" xfId="425"/>
    <cellStyle name="Итог" xfId="426"/>
    <cellStyle name="Итого" xfId="427"/>
    <cellStyle name="Количество" xfId="428"/>
    <cellStyle name="Контрольная ячейка" xfId="429"/>
    <cellStyle name="Мой заголовок" xfId="430"/>
    <cellStyle name="Мой заголовок листа" xfId="431"/>
    <cellStyle name="Мои наименования показателей" xfId="432"/>
    <cellStyle name="Название" xfId="433"/>
    <cellStyle name="Невидимый" xfId="434"/>
    <cellStyle name="Нейтральный" xfId="435"/>
    <cellStyle name="Низ1" xfId="436"/>
    <cellStyle name="Низ2" xfId="437"/>
    <cellStyle name="Обычный 2" xfId="438"/>
    <cellStyle name="Обычный 2 2" xfId="439"/>
    <cellStyle name="Обычный 3" xfId="440"/>
    <cellStyle name="Followed Hyperlink" xfId="441"/>
    <cellStyle name="План" xfId="442"/>
    <cellStyle name="Плохой" xfId="443"/>
    <cellStyle name="Подгруппа" xfId="444"/>
    <cellStyle name="Пояснение" xfId="445"/>
    <cellStyle name="Примечание" xfId="446"/>
    <cellStyle name="Продукт" xfId="447"/>
    <cellStyle name="Процент_11п" xfId="448"/>
    <cellStyle name="Percent" xfId="449"/>
    <cellStyle name="Разница" xfId="450"/>
    <cellStyle name="Сводная таблица" xfId="451"/>
    <cellStyle name="Связанная ячейка" xfId="452"/>
    <cellStyle name="Стиль 1" xfId="453"/>
    <cellStyle name="Стиль 2" xfId="454"/>
    <cellStyle name="Субсчет" xfId="455"/>
    <cellStyle name="Счет" xfId="456"/>
    <cellStyle name="ТЕКСТ" xfId="457"/>
    <cellStyle name="Текст предупреждения" xfId="458"/>
    <cellStyle name="Текстовый" xfId="459"/>
    <cellStyle name="Тень" xfId="460"/>
    <cellStyle name="тонны" xfId="461"/>
    <cellStyle name="Тысячи [0]_12п" xfId="462"/>
    <cellStyle name="Тысячи_11п" xfId="463"/>
    <cellStyle name="Comma" xfId="464"/>
    <cellStyle name="Comma [0]" xfId="465"/>
    <cellStyle name="Финансовый 2" xfId="466"/>
    <cellStyle name="Финансовый0[0]_FU_bal" xfId="467"/>
    <cellStyle name="Формула" xfId="468"/>
    <cellStyle name="ФормулаВБ" xfId="469"/>
    <cellStyle name="ФормулаНаКонтроль" xfId="470"/>
    <cellStyle name="Хороший" xfId="471"/>
    <cellStyle name="Цена_продукта" xfId="472"/>
    <cellStyle name="Џђћ–…ќ’ќ›‰" xfId="473"/>
    <cellStyle name="Шапка" xfId="474"/>
    <cellStyle name="ШАУ" xfId="475"/>
    <cellStyle name="標準_PL-CF sheet" xfId="476"/>
    <cellStyle name="䁺_x0001_" xfId="4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P324"/>
  <sheetViews>
    <sheetView tabSelected="1" zoomScaleSheetLayoutView="115" workbookViewId="0" topLeftCell="A1">
      <selection activeCell="V7" sqref="V7"/>
    </sheetView>
  </sheetViews>
  <sheetFormatPr defaultColWidth="9.140625" defaultRowHeight="12.75"/>
  <cols>
    <col min="1" max="2" width="6.140625" style="1" customWidth="1"/>
    <col min="3" max="3" width="5.8515625" style="1" customWidth="1"/>
    <col min="4" max="4" width="28.140625" style="39" customWidth="1"/>
    <col min="5" max="5" width="12.140625" style="1" customWidth="1"/>
    <col min="6" max="6" width="11.28125" style="1" customWidth="1"/>
    <col min="7" max="7" width="9.28125" style="1" customWidth="1"/>
    <col min="8" max="8" width="9.140625" style="1" customWidth="1"/>
    <col min="9" max="10" width="18.00390625" style="1" customWidth="1"/>
    <col min="11" max="11" width="14.140625" style="1" customWidth="1"/>
    <col min="12" max="12" width="0" style="1" hidden="1" customWidth="1"/>
    <col min="13" max="13" width="9.7109375" style="1" hidden="1" customWidth="1"/>
    <col min="14" max="14" width="0" style="1" hidden="1" customWidth="1"/>
    <col min="15" max="16384" width="9.140625" style="1" customWidth="1"/>
  </cols>
  <sheetData>
    <row r="2" spans="1:11" ht="18.75">
      <c r="A2" s="46" t="s">
        <v>341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4" ht="15.75">
      <c r="A4" s="2" t="s">
        <v>406</v>
      </c>
    </row>
    <row r="5" spans="1:13" ht="12.75" customHeight="1">
      <c r="A5" s="45" t="s">
        <v>0</v>
      </c>
      <c r="B5" s="45" t="s">
        <v>1</v>
      </c>
      <c r="C5" s="45" t="s">
        <v>2</v>
      </c>
      <c r="D5" s="45" t="s">
        <v>3</v>
      </c>
      <c r="E5" s="45" t="s">
        <v>4</v>
      </c>
      <c r="F5" s="45" t="s">
        <v>5</v>
      </c>
      <c r="G5" s="45" t="s">
        <v>6</v>
      </c>
      <c r="H5" s="45" t="s">
        <v>7</v>
      </c>
      <c r="I5" s="45" t="s">
        <v>8</v>
      </c>
      <c r="J5" s="45" t="s">
        <v>9</v>
      </c>
      <c r="K5" s="47" t="s">
        <v>347</v>
      </c>
      <c r="L5" s="41" t="s">
        <v>381</v>
      </c>
      <c r="M5" s="43" t="s">
        <v>382</v>
      </c>
    </row>
    <row r="6" spans="1:13" ht="12.75">
      <c r="A6" s="45"/>
      <c r="B6" s="45"/>
      <c r="C6" s="45"/>
      <c r="D6" s="45"/>
      <c r="E6" s="45"/>
      <c r="F6" s="45"/>
      <c r="G6" s="45"/>
      <c r="H6" s="45"/>
      <c r="I6" s="45"/>
      <c r="J6" s="45"/>
      <c r="K6" s="47"/>
      <c r="L6" s="42"/>
      <c r="M6" s="44"/>
    </row>
    <row r="7" spans="1:13" ht="30.7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7"/>
      <c r="L7" s="42"/>
      <c r="M7" s="44"/>
    </row>
    <row r="8" spans="1:11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3">
        <v>9</v>
      </c>
      <c r="J8" s="3">
        <v>10</v>
      </c>
      <c r="K8" s="3">
        <v>11</v>
      </c>
    </row>
    <row r="9" spans="1:13" ht="33.75">
      <c r="A9" s="5"/>
      <c r="B9" s="5">
        <v>1</v>
      </c>
      <c r="C9" s="5">
        <v>1</v>
      </c>
      <c r="D9" s="6" t="s">
        <v>31</v>
      </c>
      <c r="E9" s="5" t="s">
        <v>11</v>
      </c>
      <c r="F9" s="7">
        <v>40909</v>
      </c>
      <c r="G9" s="9">
        <v>40909</v>
      </c>
      <c r="H9" s="9">
        <v>41244</v>
      </c>
      <c r="I9" s="5"/>
      <c r="J9" s="5" t="s">
        <v>400</v>
      </c>
      <c r="K9" s="5" t="s">
        <v>348</v>
      </c>
      <c r="L9" s="10">
        <v>201800</v>
      </c>
      <c r="M9" s="11" t="e">
        <f>#REF!-L9</f>
        <v>#REF!</v>
      </c>
    </row>
    <row r="10" spans="1:13" ht="33.75">
      <c r="A10" s="5"/>
      <c r="B10" s="5">
        <v>2</v>
      </c>
      <c r="C10" s="5">
        <v>1</v>
      </c>
      <c r="D10" s="6" t="s">
        <v>32</v>
      </c>
      <c r="E10" s="5" t="s">
        <v>11</v>
      </c>
      <c r="F10" s="7">
        <v>40909</v>
      </c>
      <c r="G10" s="9">
        <v>40909</v>
      </c>
      <c r="H10" s="9">
        <v>41244</v>
      </c>
      <c r="I10" s="5"/>
      <c r="J10" s="5" t="s">
        <v>400</v>
      </c>
      <c r="K10" s="5" t="s">
        <v>348</v>
      </c>
      <c r="L10" s="10">
        <v>230770</v>
      </c>
      <c r="M10" s="11" t="e">
        <f>#REF!-L10</f>
        <v>#REF!</v>
      </c>
    </row>
    <row r="11" spans="1:13" ht="33.75">
      <c r="A11" s="5"/>
      <c r="B11" s="5">
        <v>3</v>
      </c>
      <c r="C11" s="5">
        <v>1</v>
      </c>
      <c r="D11" s="6" t="s">
        <v>354</v>
      </c>
      <c r="E11" s="5" t="s">
        <v>11</v>
      </c>
      <c r="F11" s="7">
        <v>40909</v>
      </c>
      <c r="G11" s="9">
        <v>40909</v>
      </c>
      <c r="H11" s="9">
        <v>41244</v>
      </c>
      <c r="I11" s="5"/>
      <c r="J11" s="5" t="s">
        <v>400</v>
      </c>
      <c r="K11" s="5" t="s">
        <v>348</v>
      </c>
      <c r="L11" s="10">
        <v>0</v>
      </c>
      <c r="M11" s="11" t="e">
        <f>#REF!-L11</f>
        <v>#REF!</v>
      </c>
    </row>
    <row r="12" spans="1:13" ht="33.75">
      <c r="A12" s="5"/>
      <c r="B12" s="5">
        <v>4</v>
      </c>
      <c r="C12" s="5">
        <v>1</v>
      </c>
      <c r="D12" s="6" t="s">
        <v>181</v>
      </c>
      <c r="E12" s="5" t="s">
        <v>12</v>
      </c>
      <c r="F12" s="7">
        <v>40909</v>
      </c>
      <c r="G12" s="9">
        <v>40940</v>
      </c>
      <c r="H12" s="9">
        <v>41244</v>
      </c>
      <c r="I12" s="5"/>
      <c r="J12" s="5" t="s">
        <v>401</v>
      </c>
      <c r="K12" s="5" t="s">
        <v>348</v>
      </c>
      <c r="L12" s="10">
        <v>1269700</v>
      </c>
      <c r="M12" s="11" t="e">
        <f>#REF!-L12</f>
        <v>#REF!</v>
      </c>
    </row>
    <row r="13" spans="1:13" ht="33.75">
      <c r="A13" s="5"/>
      <c r="B13" s="5">
        <v>5</v>
      </c>
      <c r="C13" s="5">
        <v>1</v>
      </c>
      <c r="D13" s="6" t="s">
        <v>179</v>
      </c>
      <c r="E13" s="5" t="s">
        <v>11</v>
      </c>
      <c r="F13" s="7">
        <v>40909</v>
      </c>
      <c r="G13" s="9">
        <v>40909</v>
      </c>
      <c r="H13" s="9">
        <v>41244</v>
      </c>
      <c r="I13" s="5"/>
      <c r="J13" s="5" t="s">
        <v>400</v>
      </c>
      <c r="K13" s="5" t="s">
        <v>348</v>
      </c>
      <c r="L13" s="10">
        <v>156900</v>
      </c>
      <c r="M13" s="11" t="e">
        <f>#REF!-L13</f>
        <v>#REF!</v>
      </c>
    </row>
    <row r="14" spans="1:13" ht="33.75">
      <c r="A14" s="5"/>
      <c r="B14" s="5">
        <v>6</v>
      </c>
      <c r="C14" s="5">
        <v>1</v>
      </c>
      <c r="D14" s="6" t="s">
        <v>178</v>
      </c>
      <c r="E14" s="5" t="s">
        <v>11</v>
      </c>
      <c r="F14" s="7">
        <v>40909</v>
      </c>
      <c r="G14" s="9">
        <v>40909</v>
      </c>
      <c r="H14" s="9">
        <v>41244</v>
      </c>
      <c r="I14" s="5"/>
      <c r="J14" s="5" t="s">
        <v>400</v>
      </c>
      <c r="K14" s="5" t="s">
        <v>348</v>
      </c>
      <c r="L14" s="10">
        <v>93150</v>
      </c>
      <c r="M14" s="11" t="e">
        <f>#REF!-L14</f>
        <v>#REF!</v>
      </c>
    </row>
    <row r="15" spans="1:13" ht="33.75">
      <c r="A15" s="5"/>
      <c r="B15" s="5">
        <v>7</v>
      </c>
      <c r="C15" s="5">
        <v>1</v>
      </c>
      <c r="D15" s="6" t="s">
        <v>180</v>
      </c>
      <c r="E15" s="5" t="s">
        <v>11</v>
      </c>
      <c r="F15" s="7">
        <v>40909</v>
      </c>
      <c r="G15" s="9">
        <v>40909</v>
      </c>
      <c r="H15" s="9">
        <v>41244</v>
      </c>
      <c r="I15" s="5"/>
      <c r="J15" s="5" t="s">
        <v>400</v>
      </c>
      <c r="K15" s="5" t="s">
        <v>348</v>
      </c>
      <c r="L15" s="10">
        <v>285500</v>
      </c>
      <c r="M15" s="11" t="e">
        <f>#REF!-L15</f>
        <v>#REF!</v>
      </c>
    </row>
    <row r="16" spans="1:16" s="15" customFormat="1" ht="33.75">
      <c r="A16" s="5"/>
      <c r="B16" s="12">
        <v>8</v>
      </c>
      <c r="C16" s="5">
        <v>1</v>
      </c>
      <c r="D16" s="6" t="s">
        <v>165</v>
      </c>
      <c r="E16" s="5" t="s">
        <v>15</v>
      </c>
      <c r="F16" s="7">
        <v>40878</v>
      </c>
      <c r="G16" s="9">
        <v>40909</v>
      </c>
      <c r="H16" s="9">
        <v>41244</v>
      </c>
      <c r="I16" s="5"/>
      <c r="J16" s="5" t="s">
        <v>401</v>
      </c>
      <c r="K16" s="5" t="s">
        <v>348</v>
      </c>
      <c r="L16" s="13">
        <v>8874142</v>
      </c>
      <c r="M16" s="14" t="e">
        <f>#REF!-L16</f>
        <v>#REF!</v>
      </c>
      <c r="P16" s="1"/>
    </row>
    <row r="17" spans="1:16" s="15" customFormat="1" ht="33.75">
      <c r="A17" s="5"/>
      <c r="B17" s="12">
        <v>8</v>
      </c>
      <c r="C17" s="5">
        <v>2</v>
      </c>
      <c r="D17" s="6" t="s">
        <v>166</v>
      </c>
      <c r="E17" s="5" t="s">
        <v>15</v>
      </c>
      <c r="F17" s="7">
        <v>40878</v>
      </c>
      <c r="G17" s="9">
        <v>40909</v>
      </c>
      <c r="H17" s="9">
        <v>41244</v>
      </c>
      <c r="I17" s="5"/>
      <c r="J17" s="5" t="s">
        <v>401</v>
      </c>
      <c r="K17" s="5" t="s">
        <v>348</v>
      </c>
      <c r="L17" s="13">
        <v>2755789</v>
      </c>
      <c r="M17" s="14" t="e">
        <f>#REF!-L17</f>
        <v>#REF!</v>
      </c>
      <c r="P17" s="1"/>
    </row>
    <row r="18" spans="1:16" s="15" customFormat="1" ht="33.75">
      <c r="A18" s="5"/>
      <c r="B18" s="12">
        <v>9</v>
      </c>
      <c r="C18" s="5">
        <v>1</v>
      </c>
      <c r="D18" s="6" t="s">
        <v>169</v>
      </c>
      <c r="E18" s="5" t="s">
        <v>14</v>
      </c>
      <c r="F18" s="7">
        <v>40878</v>
      </c>
      <c r="G18" s="9">
        <v>40909</v>
      </c>
      <c r="H18" s="9">
        <v>41244</v>
      </c>
      <c r="I18" s="5"/>
      <c r="J18" s="5" t="s">
        <v>401</v>
      </c>
      <c r="K18" s="5" t="s">
        <v>348</v>
      </c>
      <c r="L18" s="13">
        <v>705100</v>
      </c>
      <c r="M18" s="14" t="e">
        <f>#REF!-L18</f>
        <v>#REF!</v>
      </c>
      <c r="P18" s="1"/>
    </row>
    <row r="19" spans="1:16" s="15" customFormat="1" ht="33.75">
      <c r="A19" s="5"/>
      <c r="B19" s="12">
        <v>9</v>
      </c>
      <c r="C19" s="5">
        <v>2</v>
      </c>
      <c r="D19" s="6" t="s">
        <v>168</v>
      </c>
      <c r="E19" s="5" t="s">
        <v>14</v>
      </c>
      <c r="F19" s="7">
        <v>40878</v>
      </c>
      <c r="G19" s="9">
        <v>40909</v>
      </c>
      <c r="H19" s="9">
        <v>41244</v>
      </c>
      <c r="I19" s="5"/>
      <c r="J19" s="5" t="s">
        <v>401</v>
      </c>
      <c r="K19" s="5" t="s">
        <v>348</v>
      </c>
      <c r="L19" s="13">
        <v>1550600</v>
      </c>
      <c r="M19" s="14" t="e">
        <f>#REF!-L19</f>
        <v>#REF!</v>
      </c>
      <c r="P19" s="1"/>
    </row>
    <row r="20" spans="1:16" s="15" customFormat="1" ht="33.75">
      <c r="A20" s="5"/>
      <c r="B20" s="12">
        <v>9</v>
      </c>
      <c r="C20" s="5">
        <v>3</v>
      </c>
      <c r="D20" s="6" t="s">
        <v>167</v>
      </c>
      <c r="E20" s="5" t="s">
        <v>14</v>
      </c>
      <c r="F20" s="7">
        <v>40878</v>
      </c>
      <c r="G20" s="9">
        <v>40909</v>
      </c>
      <c r="H20" s="9">
        <v>41244</v>
      </c>
      <c r="I20" s="5"/>
      <c r="J20" s="5" t="s">
        <v>401</v>
      </c>
      <c r="K20" s="5" t="s">
        <v>348</v>
      </c>
      <c r="L20" s="13">
        <v>80200</v>
      </c>
      <c r="M20" s="14" t="e">
        <f>#REF!-L20</f>
        <v>#REF!</v>
      </c>
      <c r="P20" s="1"/>
    </row>
    <row r="21" spans="1:13" ht="36">
      <c r="A21" s="5"/>
      <c r="B21" s="5">
        <v>10</v>
      </c>
      <c r="C21" s="5">
        <v>1</v>
      </c>
      <c r="D21" s="16" t="s">
        <v>177</v>
      </c>
      <c r="E21" s="5" t="s">
        <v>11</v>
      </c>
      <c r="F21" s="7">
        <v>40940</v>
      </c>
      <c r="G21" s="9">
        <v>40969</v>
      </c>
      <c r="H21" s="9">
        <v>41244</v>
      </c>
      <c r="I21" s="5"/>
      <c r="J21" s="5" t="s">
        <v>400</v>
      </c>
      <c r="K21" s="5" t="s">
        <v>348</v>
      </c>
      <c r="L21" s="13">
        <v>283500</v>
      </c>
      <c r="M21" s="14" t="e">
        <f>#REF!-L21</f>
        <v>#REF!</v>
      </c>
    </row>
    <row r="22" spans="1:13" ht="60">
      <c r="A22" s="5"/>
      <c r="B22" s="5">
        <v>11</v>
      </c>
      <c r="C22" s="5">
        <v>1</v>
      </c>
      <c r="D22" s="6" t="s">
        <v>386</v>
      </c>
      <c r="E22" s="5" t="s">
        <v>14</v>
      </c>
      <c r="F22" s="7">
        <v>40969</v>
      </c>
      <c r="G22" s="9">
        <v>41000</v>
      </c>
      <c r="H22" s="9">
        <v>41244</v>
      </c>
      <c r="I22" s="5"/>
      <c r="J22" s="5" t="s">
        <v>401</v>
      </c>
      <c r="K22" s="5" t="s">
        <v>348</v>
      </c>
      <c r="L22" s="13">
        <v>500000</v>
      </c>
      <c r="M22" s="14" t="e">
        <f>#REF!-L22</f>
        <v>#REF!</v>
      </c>
    </row>
    <row r="23" spans="1:13" ht="33.75">
      <c r="A23" s="5"/>
      <c r="B23" s="5">
        <v>12</v>
      </c>
      <c r="C23" s="5">
        <v>1</v>
      </c>
      <c r="D23" s="6" t="s">
        <v>173</v>
      </c>
      <c r="E23" s="5" t="s">
        <v>14</v>
      </c>
      <c r="F23" s="7">
        <v>41000</v>
      </c>
      <c r="G23" s="9">
        <v>41030</v>
      </c>
      <c r="H23" s="9">
        <v>41244</v>
      </c>
      <c r="I23" s="5"/>
      <c r="J23" s="5" t="s">
        <v>401</v>
      </c>
      <c r="K23" s="5" t="s">
        <v>348</v>
      </c>
      <c r="L23" s="13">
        <v>2471052</v>
      </c>
      <c r="M23" s="14" t="e">
        <f>#REF!-L23</f>
        <v>#REF!</v>
      </c>
    </row>
    <row r="24" spans="1:13" ht="33.75">
      <c r="A24" s="5"/>
      <c r="B24" s="5">
        <v>13</v>
      </c>
      <c r="C24" s="5">
        <v>1</v>
      </c>
      <c r="D24" s="6" t="s">
        <v>170</v>
      </c>
      <c r="E24" s="5" t="s">
        <v>14</v>
      </c>
      <c r="F24" s="7">
        <v>40940</v>
      </c>
      <c r="G24" s="9">
        <v>40940</v>
      </c>
      <c r="H24" s="9">
        <v>41306</v>
      </c>
      <c r="I24" s="5"/>
      <c r="J24" s="5" t="s">
        <v>401</v>
      </c>
      <c r="K24" s="5" t="s">
        <v>348</v>
      </c>
      <c r="L24" s="13">
        <v>2000000</v>
      </c>
      <c r="M24" s="14" t="e">
        <f>#REF!-L24</f>
        <v>#REF!</v>
      </c>
    </row>
    <row r="25" spans="1:13" ht="33.75">
      <c r="A25" s="5"/>
      <c r="B25" s="5">
        <v>14</v>
      </c>
      <c r="C25" s="5">
        <v>1</v>
      </c>
      <c r="D25" s="17" t="s">
        <v>171</v>
      </c>
      <c r="E25" s="5" t="s">
        <v>11</v>
      </c>
      <c r="F25" s="7">
        <v>40969</v>
      </c>
      <c r="G25" s="9">
        <v>40969</v>
      </c>
      <c r="H25" s="9">
        <v>41000</v>
      </c>
      <c r="I25" s="5"/>
      <c r="J25" s="5" t="s">
        <v>400</v>
      </c>
      <c r="K25" s="5" t="s">
        <v>348</v>
      </c>
      <c r="L25" s="13">
        <v>400000</v>
      </c>
      <c r="M25" s="14" t="e">
        <f>#REF!-L25</f>
        <v>#REF!</v>
      </c>
    </row>
    <row r="26" spans="1:13" ht="33.75">
      <c r="A26" s="5"/>
      <c r="B26" s="5">
        <v>15</v>
      </c>
      <c r="C26" s="5">
        <v>1</v>
      </c>
      <c r="D26" s="17" t="s">
        <v>172</v>
      </c>
      <c r="E26" s="5" t="s">
        <v>11</v>
      </c>
      <c r="F26" s="7">
        <v>41183</v>
      </c>
      <c r="G26" s="9">
        <v>41183</v>
      </c>
      <c r="H26" s="9">
        <v>41214</v>
      </c>
      <c r="I26" s="5"/>
      <c r="J26" s="5" t="s">
        <v>400</v>
      </c>
      <c r="K26" s="5" t="s">
        <v>348</v>
      </c>
      <c r="L26" s="13">
        <v>400000</v>
      </c>
      <c r="M26" s="14" t="e">
        <f>#REF!-L26</f>
        <v>#REF!</v>
      </c>
    </row>
    <row r="27" spans="1:13" ht="33.75">
      <c r="A27" s="5"/>
      <c r="B27" s="5">
        <v>16</v>
      </c>
      <c r="C27" s="5">
        <v>1</v>
      </c>
      <c r="D27" s="6" t="s">
        <v>33</v>
      </c>
      <c r="E27" s="5" t="s">
        <v>11</v>
      </c>
      <c r="F27" s="7">
        <v>41091</v>
      </c>
      <c r="G27" s="9">
        <v>41122</v>
      </c>
      <c r="H27" s="9">
        <v>41153</v>
      </c>
      <c r="I27" s="5"/>
      <c r="J27" s="5" t="s">
        <v>400</v>
      </c>
      <c r="K27" s="5" t="s">
        <v>348</v>
      </c>
      <c r="L27" s="10">
        <v>120494</v>
      </c>
      <c r="M27" s="14" t="e">
        <f>#REF!-L27</f>
        <v>#REF!</v>
      </c>
    </row>
    <row r="28" spans="1:13" ht="33.75">
      <c r="A28" s="5"/>
      <c r="B28" s="5">
        <v>17</v>
      </c>
      <c r="C28" s="5">
        <v>1</v>
      </c>
      <c r="D28" s="6" t="s">
        <v>387</v>
      </c>
      <c r="E28" s="5" t="s">
        <v>11</v>
      </c>
      <c r="F28" s="7">
        <v>40940</v>
      </c>
      <c r="G28" s="9">
        <v>40969</v>
      </c>
      <c r="H28" s="9">
        <v>41030</v>
      </c>
      <c r="I28" s="5"/>
      <c r="J28" s="5" t="s">
        <v>400</v>
      </c>
      <c r="K28" s="5" t="s">
        <v>348</v>
      </c>
      <c r="L28" s="13">
        <v>562203</v>
      </c>
      <c r="M28" s="14" t="e">
        <f>#REF!-L28</f>
        <v>#REF!</v>
      </c>
    </row>
    <row r="29" spans="1:13" ht="33.75">
      <c r="A29" s="5"/>
      <c r="B29" s="5">
        <v>18</v>
      </c>
      <c r="C29" s="5">
        <v>1</v>
      </c>
      <c r="D29" s="6" t="s">
        <v>34</v>
      </c>
      <c r="E29" s="5" t="s">
        <v>11</v>
      </c>
      <c r="F29" s="7">
        <v>40969</v>
      </c>
      <c r="G29" s="9">
        <v>41000</v>
      </c>
      <c r="H29" s="9">
        <v>41244</v>
      </c>
      <c r="I29" s="5"/>
      <c r="J29" s="5" t="s">
        <v>400</v>
      </c>
      <c r="K29" s="5" t="s">
        <v>348</v>
      </c>
      <c r="L29" s="1">
        <f>201113</f>
        <v>201113</v>
      </c>
      <c r="M29" s="11" t="e">
        <f>#REF!-L29</f>
        <v>#REF!</v>
      </c>
    </row>
    <row r="30" spans="1:16" s="15" customFormat="1" ht="60">
      <c r="A30" s="5"/>
      <c r="B30" s="5">
        <v>19</v>
      </c>
      <c r="C30" s="5">
        <v>1</v>
      </c>
      <c r="D30" s="6" t="s">
        <v>176</v>
      </c>
      <c r="E30" s="5" t="s">
        <v>12</v>
      </c>
      <c r="F30" s="7">
        <v>40878</v>
      </c>
      <c r="G30" s="9">
        <v>40909</v>
      </c>
      <c r="H30" s="9">
        <v>41244</v>
      </c>
      <c r="I30" s="5"/>
      <c r="J30" s="5" t="s">
        <v>401</v>
      </c>
      <c r="K30" s="5" t="s">
        <v>348</v>
      </c>
      <c r="L30" s="15">
        <v>2536800</v>
      </c>
      <c r="M30" s="11" t="e">
        <f>#REF!-L30</f>
        <v>#REF!</v>
      </c>
      <c r="P30" s="1"/>
    </row>
    <row r="31" spans="1:16" s="15" customFormat="1" ht="96">
      <c r="A31" s="5"/>
      <c r="B31" s="5">
        <v>20</v>
      </c>
      <c r="C31" s="5">
        <v>1</v>
      </c>
      <c r="D31" s="6" t="s">
        <v>403</v>
      </c>
      <c r="E31" s="5" t="s">
        <v>11</v>
      </c>
      <c r="F31" s="7">
        <v>40878</v>
      </c>
      <c r="G31" s="9">
        <v>40909</v>
      </c>
      <c r="H31" s="9">
        <v>41244</v>
      </c>
      <c r="I31" s="5"/>
      <c r="J31" s="5" t="s">
        <v>400</v>
      </c>
      <c r="K31" s="5" t="s">
        <v>348</v>
      </c>
      <c r="L31" s="13">
        <v>139280</v>
      </c>
      <c r="M31" s="11" t="e">
        <f>#REF!-L31</f>
        <v>#REF!</v>
      </c>
      <c r="P31" s="1"/>
    </row>
    <row r="32" spans="1:13" ht="36">
      <c r="A32" s="5"/>
      <c r="B32" s="5">
        <v>21</v>
      </c>
      <c r="C32" s="5">
        <v>1</v>
      </c>
      <c r="D32" s="16" t="s">
        <v>174</v>
      </c>
      <c r="E32" s="5" t="s">
        <v>10</v>
      </c>
      <c r="F32" s="7">
        <v>40909</v>
      </c>
      <c r="G32" s="9">
        <v>40909</v>
      </c>
      <c r="H32" s="9">
        <v>41244</v>
      </c>
      <c r="I32" s="5" t="s">
        <v>17</v>
      </c>
      <c r="J32" s="5" t="s">
        <v>400</v>
      </c>
      <c r="K32" s="5" t="s">
        <v>348</v>
      </c>
      <c r="L32" s="1">
        <v>1844720</v>
      </c>
      <c r="M32" s="11" t="e">
        <f>#REF!-L32</f>
        <v>#REF!</v>
      </c>
    </row>
    <row r="33" spans="1:13" ht="36">
      <c r="A33" s="5"/>
      <c r="B33" s="5">
        <v>22</v>
      </c>
      <c r="C33" s="5">
        <v>1</v>
      </c>
      <c r="D33" s="16" t="s">
        <v>175</v>
      </c>
      <c r="E33" s="5" t="s">
        <v>10</v>
      </c>
      <c r="F33" s="7">
        <v>40909</v>
      </c>
      <c r="G33" s="9">
        <v>40909</v>
      </c>
      <c r="H33" s="9">
        <v>41244</v>
      </c>
      <c r="I33" s="5" t="s">
        <v>18</v>
      </c>
      <c r="J33" s="5" t="s">
        <v>400</v>
      </c>
      <c r="K33" s="5" t="s">
        <v>348</v>
      </c>
      <c r="L33" s="10">
        <v>1805700</v>
      </c>
      <c r="M33" s="11" t="e">
        <f>#REF!-L33</f>
        <v>#REF!</v>
      </c>
    </row>
    <row r="34" spans="1:16" s="15" customFormat="1" ht="36">
      <c r="A34" s="5"/>
      <c r="B34" s="5">
        <v>23</v>
      </c>
      <c r="C34" s="5">
        <v>1</v>
      </c>
      <c r="D34" s="6" t="s">
        <v>196</v>
      </c>
      <c r="E34" s="5" t="s">
        <v>15</v>
      </c>
      <c r="F34" s="18">
        <v>40878</v>
      </c>
      <c r="G34" s="19">
        <v>40909</v>
      </c>
      <c r="H34" s="19">
        <v>41244</v>
      </c>
      <c r="I34" s="5"/>
      <c r="J34" s="5" t="s">
        <v>401</v>
      </c>
      <c r="K34" s="5" t="s">
        <v>348</v>
      </c>
      <c r="L34" s="13">
        <v>4065468</v>
      </c>
      <c r="M34" s="14" t="e">
        <f>#REF!-L34</f>
        <v>#REF!</v>
      </c>
      <c r="P34" s="1"/>
    </row>
    <row r="35" spans="1:13" ht="33.75">
      <c r="A35" s="5"/>
      <c r="B35" s="5">
        <v>24</v>
      </c>
      <c r="C35" s="5">
        <v>1</v>
      </c>
      <c r="D35" s="6" t="s">
        <v>35</v>
      </c>
      <c r="E35" s="5" t="s">
        <v>16</v>
      </c>
      <c r="F35" s="18">
        <v>41000</v>
      </c>
      <c r="G35" s="19">
        <v>41030</v>
      </c>
      <c r="H35" s="19">
        <v>41061</v>
      </c>
      <c r="I35" s="5"/>
      <c r="J35" s="5" t="s">
        <v>401</v>
      </c>
      <c r="K35" s="5" t="s">
        <v>348</v>
      </c>
      <c r="L35" s="10">
        <v>4229766</v>
      </c>
      <c r="M35" s="14" t="e">
        <f>#REF!-L35</f>
        <v>#REF!</v>
      </c>
    </row>
    <row r="36" spans="1:16" s="15" customFormat="1" ht="33.75">
      <c r="A36" s="5"/>
      <c r="B36" s="5">
        <v>25</v>
      </c>
      <c r="C36" s="5">
        <v>1</v>
      </c>
      <c r="D36" s="6" t="s">
        <v>111</v>
      </c>
      <c r="E36" s="5" t="s">
        <v>11</v>
      </c>
      <c r="F36" s="18">
        <v>40909</v>
      </c>
      <c r="G36" s="19">
        <v>40909</v>
      </c>
      <c r="H36" s="19">
        <v>41244</v>
      </c>
      <c r="I36" s="5"/>
      <c r="J36" s="5" t="s">
        <v>400</v>
      </c>
      <c r="K36" s="5" t="s">
        <v>348</v>
      </c>
      <c r="L36" s="13">
        <v>297458</v>
      </c>
      <c r="M36" s="14" t="e">
        <f>#REF!-L36</f>
        <v>#REF!</v>
      </c>
      <c r="P36" s="1"/>
    </row>
    <row r="37" spans="1:16" s="15" customFormat="1" ht="36">
      <c r="A37" s="5"/>
      <c r="B37" s="5">
        <v>26</v>
      </c>
      <c r="C37" s="5">
        <v>1</v>
      </c>
      <c r="D37" s="6" t="s">
        <v>112</v>
      </c>
      <c r="E37" s="5" t="s">
        <v>11</v>
      </c>
      <c r="F37" s="18">
        <v>40909</v>
      </c>
      <c r="G37" s="19">
        <v>40909</v>
      </c>
      <c r="H37" s="19">
        <v>41244</v>
      </c>
      <c r="I37" s="5"/>
      <c r="J37" s="5" t="s">
        <v>400</v>
      </c>
      <c r="K37" s="5" t="s">
        <v>348</v>
      </c>
      <c r="L37" s="13">
        <v>338044</v>
      </c>
      <c r="M37" s="14" t="e">
        <f>#REF!-L37</f>
        <v>#REF!</v>
      </c>
      <c r="P37" s="1"/>
    </row>
    <row r="38" spans="1:16" s="15" customFormat="1" ht="36">
      <c r="A38" s="5"/>
      <c r="B38" s="5">
        <v>27</v>
      </c>
      <c r="C38" s="5">
        <v>1</v>
      </c>
      <c r="D38" s="6" t="s">
        <v>182</v>
      </c>
      <c r="E38" s="5" t="s">
        <v>12</v>
      </c>
      <c r="F38" s="18">
        <v>40878</v>
      </c>
      <c r="G38" s="19">
        <v>40909</v>
      </c>
      <c r="H38" s="19">
        <v>41244</v>
      </c>
      <c r="I38" s="5"/>
      <c r="J38" s="5" t="s">
        <v>401</v>
      </c>
      <c r="K38" s="5" t="s">
        <v>348</v>
      </c>
      <c r="L38" s="13">
        <v>1560554</v>
      </c>
      <c r="M38" s="14" t="e">
        <f>#REF!-L38</f>
        <v>#REF!</v>
      </c>
      <c r="P38" s="1"/>
    </row>
    <row r="39" spans="1:16" s="15" customFormat="1" ht="33.75">
      <c r="A39" s="5"/>
      <c r="B39" s="5">
        <v>28</v>
      </c>
      <c r="C39" s="5">
        <v>1</v>
      </c>
      <c r="D39" s="6" t="s">
        <v>164</v>
      </c>
      <c r="E39" s="5" t="s">
        <v>12</v>
      </c>
      <c r="F39" s="18">
        <v>40878</v>
      </c>
      <c r="G39" s="19">
        <v>40909</v>
      </c>
      <c r="H39" s="19">
        <v>41244</v>
      </c>
      <c r="I39" s="5"/>
      <c r="J39" s="5" t="s">
        <v>401</v>
      </c>
      <c r="K39" s="5" t="s">
        <v>348</v>
      </c>
      <c r="L39" s="13">
        <v>741360</v>
      </c>
      <c r="M39" s="14" t="e">
        <f>#REF!-L39</f>
        <v>#REF!</v>
      </c>
      <c r="P39" s="1"/>
    </row>
    <row r="40" spans="1:13" ht="36">
      <c r="A40" s="5"/>
      <c r="B40" s="5">
        <v>29</v>
      </c>
      <c r="C40" s="5">
        <v>1</v>
      </c>
      <c r="D40" s="6" t="s">
        <v>19</v>
      </c>
      <c r="E40" s="5" t="s">
        <v>10</v>
      </c>
      <c r="F40" s="18">
        <v>40909</v>
      </c>
      <c r="G40" s="19">
        <v>40909</v>
      </c>
      <c r="H40" s="19">
        <v>41244</v>
      </c>
      <c r="I40" s="5" t="s">
        <v>20</v>
      </c>
      <c r="J40" s="5" t="s">
        <v>400</v>
      </c>
      <c r="K40" s="5" t="s">
        <v>348</v>
      </c>
      <c r="L40" s="13">
        <v>11015326</v>
      </c>
      <c r="M40" s="14" t="e">
        <f>#REF!-L40</f>
        <v>#REF!</v>
      </c>
    </row>
    <row r="41" spans="1:13" ht="33.75">
      <c r="A41" s="5"/>
      <c r="B41" s="5">
        <v>30</v>
      </c>
      <c r="C41" s="5">
        <v>1</v>
      </c>
      <c r="D41" s="6" t="s">
        <v>36</v>
      </c>
      <c r="E41" s="5" t="s">
        <v>11</v>
      </c>
      <c r="F41" s="18">
        <v>41183</v>
      </c>
      <c r="G41" s="19">
        <v>41214</v>
      </c>
      <c r="H41" s="19">
        <v>41214</v>
      </c>
      <c r="I41" s="5"/>
      <c r="J41" s="5" t="s">
        <v>400</v>
      </c>
      <c r="K41" s="5" t="s">
        <v>348</v>
      </c>
      <c r="L41" s="13">
        <v>491010</v>
      </c>
      <c r="M41" s="14" t="e">
        <f>#REF!-L41</f>
        <v>#REF!</v>
      </c>
    </row>
    <row r="42" spans="1:13" ht="33.75">
      <c r="A42" s="5"/>
      <c r="B42" s="5">
        <v>31</v>
      </c>
      <c r="C42" s="5">
        <v>1</v>
      </c>
      <c r="D42" s="6" t="s">
        <v>37</v>
      </c>
      <c r="E42" s="5" t="s">
        <v>11</v>
      </c>
      <c r="F42" s="18">
        <v>40969</v>
      </c>
      <c r="G42" s="19">
        <v>41000</v>
      </c>
      <c r="H42" s="19">
        <v>41334</v>
      </c>
      <c r="I42" s="5"/>
      <c r="J42" s="5" t="s">
        <v>400</v>
      </c>
      <c r="K42" s="5" t="s">
        <v>348</v>
      </c>
      <c r="L42" s="13">
        <v>367445</v>
      </c>
      <c r="M42" s="14" t="e">
        <f>#REF!-L42</f>
        <v>#REF!</v>
      </c>
    </row>
    <row r="43" spans="1:13" ht="33.75">
      <c r="A43" s="5"/>
      <c r="B43" s="5">
        <v>32</v>
      </c>
      <c r="C43" s="5">
        <v>1</v>
      </c>
      <c r="D43" s="6" t="s">
        <v>353</v>
      </c>
      <c r="E43" s="5" t="s">
        <v>16</v>
      </c>
      <c r="F43" s="18">
        <v>40940</v>
      </c>
      <c r="G43" s="19">
        <v>40969</v>
      </c>
      <c r="H43" s="19">
        <v>41183</v>
      </c>
      <c r="I43" s="5"/>
      <c r="J43" s="5" t="s">
        <v>401</v>
      </c>
      <c r="K43" s="5" t="s">
        <v>348</v>
      </c>
      <c r="L43" s="13">
        <v>25423728</v>
      </c>
      <c r="M43" s="14" t="e">
        <f>#REF!-L43</f>
        <v>#REF!</v>
      </c>
    </row>
    <row r="44" spans="1:14" ht="36">
      <c r="A44" s="5"/>
      <c r="B44" s="5">
        <v>33</v>
      </c>
      <c r="C44" s="5">
        <v>1</v>
      </c>
      <c r="D44" s="6" t="s">
        <v>388</v>
      </c>
      <c r="E44" s="5" t="s">
        <v>15</v>
      </c>
      <c r="F44" s="18">
        <v>41030</v>
      </c>
      <c r="G44" s="19">
        <v>41061</v>
      </c>
      <c r="H44" s="19">
        <v>41395</v>
      </c>
      <c r="I44" s="5"/>
      <c r="J44" s="5" t="s">
        <v>401</v>
      </c>
      <c r="K44" s="5" t="s">
        <v>348</v>
      </c>
      <c r="L44" s="13">
        <v>35417432</v>
      </c>
      <c r="M44" s="14" t="e">
        <f>#REF!-L44</f>
        <v>#REF!</v>
      </c>
      <c r="N44" s="1">
        <f>27329+145</f>
        <v>27474</v>
      </c>
    </row>
    <row r="45" spans="1:13" ht="33.75">
      <c r="A45" s="5"/>
      <c r="B45" s="5">
        <v>34</v>
      </c>
      <c r="C45" s="5">
        <v>1</v>
      </c>
      <c r="D45" s="6" t="s">
        <v>38</v>
      </c>
      <c r="E45" s="5" t="s">
        <v>12</v>
      </c>
      <c r="F45" s="18">
        <v>41030</v>
      </c>
      <c r="G45" s="19">
        <v>41061</v>
      </c>
      <c r="H45" s="19">
        <v>41426</v>
      </c>
      <c r="I45" s="5"/>
      <c r="J45" s="5" t="s">
        <v>401</v>
      </c>
      <c r="K45" s="5" t="s">
        <v>348</v>
      </c>
      <c r="L45" s="13">
        <v>1974330</v>
      </c>
      <c r="M45" s="14" t="e">
        <f>#REF!-L45</f>
        <v>#REF!</v>
      </c>
    </row>
    <row r="46" spans="1:13" ht="36">
      <c r="A46" s="5"/>
      <c r="B46" s="5">
        <v>35</v>
      </c>
      <c r="C46" s="5">
        <v>1</v>
      </c>
      <c r="D46" s="6" t="s">
        <v>39</v>
      </c>
      <c r="E46" s="5" t="s">
        <v>12</v>
      </c>
      <c r="F46" s="18">
        <v>41030</v>
      </c>
      <c r="G46" s="19">
        <v>41061</v>
      </c>
      <c r="H46" s="19">
        <v>41426</v>
      </c>
      <c r="I46" s="5"/>
      <c r="J46" s="5" t="s">
        <v>401</v>
      </c>
      <c r="K46" s="5" t="s">
        <v>348</v>
      </c>
      <c r="L46" s="13">
        <v>601820</v>
      </c>
      <c r="M46" s="14" t="e">
        <f>#REF!-L46</f>
        <v>#REF!</v>
      </c>
    </row>
    <row r="47" spans="1:13" ht="48">
      <c r="A47" s="5"/>
      <c r="B47" s="5">
        <v>36</v>
      </c>
      <c r="C47" s="5">
        <v>1</v>
      </c>
      <c r="D47" s="6" t="s">
        <v>22</v>
      </c>
      <c r="E47" s="5" t="s">
        <v>10</v>
      </c>
      <c r="F47" s="18">
        <v>41061</v>
      </c>
      <c r="G47" s="19">
        <v>41061</v>
      </c>
      <c r="H47" s="19">
        <v>41426</v>
      </c>
      <c r="I47" s="5" t="s">
        <v>21</v>
      </c>
      <c r="J47" s="5" t="s">
        <v>400</v>
      </c>
      <c r="K47" s="5" t="s">
        <v>348</v>
      </c>
      <c r="L47" s="13">
        <v>3319910</v>
      </c>
      <c r="M47" s="14" t="e">
        <f>#REF!-L47</f>
        <v>#REF!</v>
      </c>
    </row>
    <row r="48" spans="1:13" ht="36">
      <c r="A48" s="5"/>
      <c r="B48" s="5">
        <v>37</v>
      </c>
      <c r="C48" s="5">
        <v>1</v>
      </c>
      <c r="D48" s="6" t="s">
        <v>23</v>
      </c>
      <c r="E48" s="5" t="s">
        <v>10</v>
      </c>
      <c r="F48" s="18">
        <v>41061</v>
      </c>
      <c r="G48" s="19">
        <v>41061</v>
      </c>
      <c r="H48" s="19">
        <v>41395</v>
      </c>
      <c r="I48" s="5" t="s">
        <v>24</v>
      </c>
      <c r="J48" s="5" t="s">
        <v>400</v>
      </c>
      <c r="K48" s="5" t="s">
        <v>348</v>
      </c>
      <c r="L48" s="13">
        <v>685680</v>
      </c>
      <c r="M48" s="14" t="e">
        <f>#REF!-L48</f>
        <v>#REF!</v>
      </c>
    </row>
    <row r="49" spans="1:14" ht="36">
      <c r="A49" s="5"/>
      <c r="B49" s="5">
        <v>38</v>
      </c>
      <c r="C49" s="5">
        <v>1</v>
      </c>
      <c r="D49" s="6" t="s">
        <v>363</v>
      </c>
      <c r="E49" s="5" t="s">
        <v>12</v>
      </c>
      <c r="F49" s="18">
        <v>40969</v>
      </c>
      <c r="G49" s="19">
        <v>41000</v>
      </c>
      <c r="H49" s="19">
        <v>41244</v>
      </c>
      <c r="I49" s="5"/>
      <c r="J49" s="5" t="s">
        <v>401</v>
      </c>
      <c r="K49" s="5" t="s">
        <v>348</v>
      </c>
      <c r="L49" s="13"/>
      <c r="M49" s="14"/>
      <c r="N49" s="1">
        <f>1173/1.18</f>
        <v>994.0677966101696</v>
      </c>
    </row>
    <row r="50" spans="1:14" ht="33.75">
      <c r="A50" s="5"/>
      <c r="B50" s="5">
        <v>39</v>
      </c>
      <c r="C50" s="5">
        <v>1</v>
      </c>
      <c r="D50" s="6" t="s">
        <v>399</v>
      </c>
      <c r="E50" s="5" t="s">
        <v>15</v>
      </c>
      <c r="F50" s="7">
        <v>40878</v>
      </c>
      <c r="G50" s="9">
        <v>40909</v>
      </c>
      <c r="H50" s="9">
        <v>41244</v>
      </c>
      <c r="I50" s="5"/>
      <c r="J50" s="5" t="s">
        <v>405</v>
      </c>
      <c r="K50" s="5" t="s">
        <v>348</v>
      </c>
      <c r="L50" s="13"/>
      <c r="M50" s="14"/>
      <c r="N50" s="1">
        <v>11573</v>
      </c>
    </row>
    <row r="51" spans="1:13" ht="36">
      <c r="A51" s="5"/>
      <c r="B51" s="5">
        <v>40</v>
      </c>
      <c r="C51" s="5">
        <v>1</v>
      </c>
      <c r="D51" s="6" t="s">
        <v>396</v>
      </c>
      <c r="E51" s="5" t="s">
        <v>15</v>
      </c>
      <c r="F51" s="7">
        <v>40909</v>
      </c>
      <c r="G51" s="9">
        <v>40969</v>
      </c>
      <c r="H51" s="9">
        <v>41153</v>
      </c>
      <c r="I51" s="5"/>
      <c r="J51" s="5" t="s">
        <v>401</v>
      </c>
      <c r="K51" s="5" t="s">
        <v>348</v>
      </c>
      <c r="L51" s="13"/>
      <c r="M51" s="14"/>
    </row>
    <row r="52" spans="1:13" ht="33.75">
      <c r="A52" s="5"/>
      <c r="B52" s="5">
        <v>41</v>
      </c>
      <c r="C52" s="5">
        <v>1</v>
      </c>
      <c r="D52" s="6" t="s">
        <v>397</v>
      </c>
      <c r="E52" s="5" t="s">
        <v>10</v>
      </c>
      <c r="F52" s="7">
        <v>40909</v>
      </c>
      <c r="G52" s="9">
        <v>40909</v>
      </c>
      <c r="H52" s="9">
        <v>41244</v>
      </c>
      <c r="I52" s="5" t="s">
        <v>398</v>
      </c>
      <c r="J52" s="5" t="s">
        <v>400</v>
      </c>
      <c r="K52" s="5" t="s">
        <v>348</v>
      </c>
      <c r="L52" s="13">
        <f>4237288.14</f>
        <v>4237288.14</v>
      </c>
      <c r="M52" s="14" t="e">
        <f>#REF!-L52</f>
        <v>#REF!</v>
      </c>
    </row>
    <row r="53" spans="1:12" ht="33.75">
      <c r="A53" s="5"/>
      <c r="B53" s="5">
        <v>42</v>
      </c>
      <c r="C53" s="5">
        <v>1</v>
      </c>
      <c r="D53" s="6" t="s">
        <v>389</v>
      </c>
      <c r="E53" s="5" t="s">
        <v>12</v>
      </c>
      <c r="F53" s="40">
        <v>41183</v>
      </c>
      <c r="G53" s="9">
        <v>41183</v>
      </c>
      <c r="H53" s="9">
        <v>41244</v>
      </c>
      <c r="I53" s="20"/>
      <c r="J53" s="5" t="s">
        <v>401</v>
      </c>
      <c r="K53" s="5" t="s">
        <v>348</v>
      </c>
      <c r="L53" s="21"/>
    </row>
    <row r="54" spans="1:12" ht="72">
      <c r="A54" s="5"/>
      <c r="B54" s="5">
        <v>43</v>
      </c>
      <c r="C54" s="5">
        <v>1</v>
      </c>
      <c r="D54" s="6" t="s">
        <v>383</v>
      </c>
      <c r="E54" s="22" t="s">
        <v>10</v>
      </c>
      <c r="F54" s="18">
        <v>40909</v>
      </c>
      <c r="G54" s="23">
        <v>40909</v>
      </c>
      <c r="H54" s="23">
        <v>41244</v>
      </c>
      <c r="I54" s="22" t="s">
        <v>384</v>
      </c>
      <c r="J54" s="5" t="s">
        <v>400</v>
      </c>
      <c r="K54" s="5" t="s">
        <v>348</v>
      </c>
      <c r="L54" s="21"/>
    </row>
    <row r="55" spans="1:12" ht="72">
      <c r="A55" s="5"/>
      <c r="B55" s="5">
        <v>44</v>
      </c>
      <c r="C55" s="5">
        <v>1</v>
      </c>
      <c r="D55" s="6" t="s">
        <v>385</v>
      </c>
      <c r="E55" s="22" t="s">
        <v>12</v>
      </c>
      <c r="F55" s="7">
        <v>40909</v>
      </c>
      <c r="G55" s="24">
        <v>40909</v>
      </c>
      <c r="H55" s="24">
        <v>41153</v>
      </c>
      <c r="I55" s="20"/>
      <c r="J55" s="5" t="s">
        <v>401</v>
      </c>
      <c r="K55" s="5" t="s">
        <v>348</v>
      </c>
      <c r="L55" s="21"/>
    </row>
    <row r="56" spans="1:13" ht="120">
      <c r="A56" s="5"/>
      <c r="B56" s="5">
        <v>45</v>
      </c>
      <c r="C56" s="5">
        <v>1</v>
      </c>
      <c r="D56" s="6" t="s">
        <v>377</v>
      </c>
      <c r="E56" s="5" t="s">
        <v>402</v>
      </c>
      <c r="F56" s="7">
        <v>41000</v>
      </c>
      <c r="G56" s="9">
        <v>41030</v>
      </c>
      <c r="H56" s="9">
        <v>41061</v>
      </c>
      <c r="I56" s="5"/>
      <c r="J56" s="5" t="s">
        <v>401</v>
      </c>
      <c r="K56" s="5" t="s">
        <v>348</v>
      </c>
      <c r="L56" s="13">
        <v>5250000</v>
      </c>
      <c r="M56" s="14" t="e">
        <f>#REF!-L56</f>
        <v>#REF!</v>
      </c>
    </row>
    <row r="57" spans="1:13" ht="156">
      <c r="A57" s="5"/>
      <c r="B57" s="5">
        <v>46</v>
      </c>
      <c r="C57" s="5">
        <v>1</v>
      </c>
      <c r="D57" s="6" t="s">
        <v>378</v>
      </c>
      <c r="E57" s="5" t="s">
        <v>402</v>
      </c>
      <c r="F57" s="7">
        <v>41091</v>
      </c>
      <c r="G57" s="9">
        <v>41122</v>
      </c>
      <c r="H57" s="9">
        <v>41153</v>
      </c>
      <c r="I57" s="5"/>
      <c r="J57" s="5" t="s">
        <v>401</v>
      </c>
      <c r="K57" s="5" t="s">
        <v>348</v>
      </c>
      <c r="L57" s="13">
        <v>5250000</v>
      </c>
      <c r="M57" s="14" t="e">
        <f>#REF!-L57</f>
        <v>#REF!</v>
      </c>
    </row>
    <row r="58" spans="1:13" ht="180">
      <c r="A58" s="5"/>
      <c r="B58" s="5">
        <v>47</v>
      </c>
      <c r="C58" s="5">
        <v>1</v>
      </c>
      <c r="D58" s="6" t="s">
        <v>379</v>
      </c>
      <c r="E58" s="5" t="s">
        <v>402</v>
      </c>
      <c r="F58" s="7">
        <v>41183</v>
      </c>
      <c r="G58" s="9">
        <v>41214</v>
      </c>
      <c r="H58" s="9">
        <v>41244</v>
      </c>
      <c r="I58" s="5"/>
      <c r="J58" s="5" t="s">
        <v>401</v>
      </c>
      <c r="K58" s="5" t="s">
        <v>348</v>
      </c>
      <c r="L58" s="25">
        <v>5250000</v>
      </c>
      <c r="M58" s="14" t="e">
        <f>#REF!-L58</f>
        <v>#REF!</v>
      </c>
    </row>
    <row r="59" spans="1:12" ht="48">
      <c r="A59" s="5"/>
      <c r="B59" s="5">
        <v>48</v>
      </c>
      <c r="C59" s="5">
        <v>1</v>
      </c>
      <c r="D59" s="6" t="s">
        <v>183</v>
      </c>
      <c r="E59" s="5" t="s">
        <v>10</v>
      </c>
      <c r="F59" s="7">
        <v>40969</v>
      </c>
      <c r="G59" s="9">
        <v>40969</v>
      </c>
      <c r="H59" s="9">
        <v>41334</v>
      </c>
      <c r="I59" s="5" t="s">
        <v>25</v>
      </c>
      <c r="J59" s="5" t="s">
        <v>400</v>
      </c>
      <c r="K59" s="5" t="s">
        <v>348</v>
      </c>
      <c r="L59" s="1">
        <v>840</v>
      </c>
    </row>
    <row r="60" spans="1:13" ht="36">
      <c r="A60" s="5"/>
      <c r="B60" s="5">
        <v>49</v>
      </c>
      <c r="C60" s="5">
        <v>1</v>
      </c>
      <c r="D60" s="6" t="s">
        <v>351</v>
      </c>
      <c r="E60" s="5" t="s">
        <v>12</v>
      </c>
      <c r="F60" s="7">
        <v>40940</v>
      </c>
      <c r="G60" s="9">
        <v>40969</v>
      </c>
      <c r="H60" s="9">
        <v>41334</v>
      </c>
      <c r="I60" s="5"/>
      <c r="J60" s="5" t="s">
        <v>401</v>
      </c>
      <c r="K60" s="5" t="s">
        <v>348</v>
      </c>
      <c r="L60" s="1">
        <v>0</v>
      </c>
      <c r="M60" s="11" t="e">
        <f>#REF!-L60</f>
        <v>#REF!</v>
      </c>
    </row>
    <row r="61" spans="1:11" ht="33.75">
      <c r="A61" s="5"/>
      <c r="B61" s="5">
        <v>50</v>
      </c>
      <c r="C61" s="5">
        <v>1</v>
      </c>
      <c r="D61" s="6" t="s">
        <v>40</v>
      </c>
      <c r="E61" s="5" t="s">
        <v>12</v>
      </c>
      <c r="F61" s="7">
        <v>40909</v>
      </c>
      <c r="G61" s="9">
        <v>40940</v>
      </c>
      <c r="H61" s="9">
        <v>41275</v>
      </c>
      <c r="I61" s="5"/>
      <c r="J61" s="5" t="s">
        <v>401</v>
      </c>
      <c r="K61" s="5" t="s">
        <v>348</v>
      </c>
    </row>
    <row r="62" spans="1:11" ht="33.75">
      <c r="A62" s="5"/>
      <c r="B62" s="12">
        <v>50</v>
      </c>
      <c r="C62" s="5">
        <v>2</v>
      </c>
      <c r="D62" s="6" t="s">
        <v>41</v>
      </c>
      <c r="E62" s="5" t="s">
        <v>12</v>
      </c>
      <c r="F62" s="7">
        <v>40909</v>
      </c>
      <c r="G62" s="9">
        <v>40940</v>
      </c>
      <c r="H62" s="9">
        <v>41275</v>
      </c>
      <c r="I62" s="5"/>
      <c r="J62" s="5" t="s">
        <v>401</v>
      </c>
      <c r="K62" s="5" t="s">
        <v>348</v>
      </c>
    </row>
    <row r="63" spans="1:11" ht="33.75">
      <c r="A63" s="5"/>
      <c r="B63" s="12">
        <v>50</v>
      </c>
      <c r="C63" s="5">
        <v>3</v>
      </c>
      <c r="D63" s="6" t="s">
        <v>42</v>
      </c>
      <c r="E63" s="5" t="s">
        <v>12</v>
      </c>
      <c r="F63" s="7">
        <v>40909</v>
      </c>
      <c r="G63" s="9">
        <v>41091</v>
      </c>
      <c r="H63" s="9">
        <v>41244</v>
      </c>
      <c r="I63" s="5"/>
      <c r="J63" s="5" t="s">
        <v>401</v>
      </c>
      <c r="K63" s="5" t="s">
        <v>348</v>
      </c>
    </row>
    <row r="64" spans="1:11" ht="48">
      <c r="A64" s="5"/>
      <c r="B64" s="12">
        <v>50</v>
      </c>
      <c r="C64" s="5">
        <v>4</v>
      </c>
      <c r="D64" s="6" t="s">
        <v>43</v>
      </c>
      <c r="E64" s="5" t="s">
        <v>12</v>
      </c>
      <c r="F64" s="7">
        <v>40909</v>
      </c>
      <c r="G64" s="9">
        <v>40940</v>
      </c>
      <c r="H64" s="9">
        <v>41244</v>
      </c>
      <c r="I64" s="5"/>
      <c r="J64" s="5" t="s">
        <v>401</v>
      </c>
      <c r="K64" s="5" t="s">
        <v>348</v>
      </c>
    </row>
    <row r="65" spans="1:11" ht="33.75">
      <c r="A65" s="5"/>
      <c r="B65" s="12">
        <v>51</v>
      </c>
      <c r="C65" s="5">
        <v>1</v>
      </c>
      <c r="D65" s="17" t="s">
        <v>44</v>
      </c>
      <c r="E65" s="5" t="s">
        <v>11</v>
      </c>
      <c r="F65" s="7">
        <v>41000</v>
      </c>
      <c r="G65" s="9">
        <v>41000</v>
      </c>
      <c r="H65" s="9">
        <v>41334</v>
      </c>
      <c r="I65" s="5"/>
      <c r="J65" s="5" t="s">
        <v>400</v>
      </c>
      <c r="K65" s="5" t="s">
        <v>348</v>
      </c>
    </row>
    <row r="66" spans="1:11" ht="60">
      <c r="A66" s="5"/>
      <c r="B66" s="12">
        <v>52</v>
      </c>
      <c r="C66" s="5">
        <v>1</v>
      </c>
      <c r="D66" s="6" t="s">
        <v>45</v>
      </c>
      <c r="E66" s="5" t="s">
        <v>11</v>
      </c>
      <c r="F66" s="7">
        <v>40940</v>
      </c>
      <c r="G66" s="9">
        <v>40940</v>
      </c>
      <c r="H66" s="9">
        <v>41244</v>
      </c>
      <c r="I66" s="5"/>
      <c r="J66" s="5" t="s">
        <v>400</v>
      </c>
      <c r="K66" s="5" t="s">
        <v>348</v>
      </c>
    </row>
    <row r="67" spans="1:13" ht="33.75">
      <c r="A67" s="5"/>
      <c r="B67" s="12">
        <v>53</v>
      </c>
      <c r="C67" s="5">
        <v>1</v>
      </c>
      <c r="D67" s="6" t="s">
        <v>184</v>
      </c>
      <c r="E67" s="5" t="s">
        <v>11</v>
      </c>
      <c r="F67" s="7">
        <v>41183</v>
      </c>
      <c r="G67" s="9">
        <v>41244</v>
      </c>
      <c r="H67" s="9">
        <v>41244</v>
      </c>
      <c r="I67" s="5"/>
      <c r="J67" s="5" t="s">
        <v>400</v>
      </c>
      <c r="K67" s="5" t="s">
        <v>349</v>
      </c>
      <c r="L67" s="1">
        <v>428400</v>
      </c>
      <c r="M67" s="11" t="e">
        <f>#REF!-L67</f>
        <v>#REF!</v>
      </c>
    </row>
    <row r="68" spans="1:13" ht="33.75">
      <c r="A68" s="5"/>
      <c r="B68" s="12">
        <v>54</v>
      </c>
      <c r="C68" s="5">
        <v>1</v>
      </c>
      <c r="D68" s="6" t="s">
        <v>185</v>
      </c>
      <c r="E68" s="5" t="s">
        <v>12</v>
      </c>
      <c r="F68" s="7">
        <v>40909</v>
      </c>
      <c r="G68" s="9">
        <v>40940</v>
      </c>
      <c r="H68" s="9">
        <v>41244</v>
      </c>
      <c r="I68" s="5"/>
      <c r="J68" s="5" t="s">
        <v>401</v>
      </c>
      <c r="K68" s="5" t="s">
        <v>348</v>
      </c>
      <c r="L68" s="10">
        <v>1515000</v>
      </c>
      <c r="M68" s="11" t="e">
        <f>#REF!-L68</f>
        <v>#REF!</v>
      </c>
    </row>
    <row r="69" spans="1:13" ht="36">
      <c r="A69" s="5"/>
      <c r="B69" s="5">
        <v>54</v>
      </c>
      <c r="C69" s="5">
        <v>2</v>
      </c>
      <c r="D69" s="6" t="s">
        <v>186</v>
      </c>
      <c r="E69" s="5" t="s">
        <v>12</v>
      </c>
      <c r="F69" s="7">
        <v>40909</v>
      </c>
      <c r="G69" s="9">
        <v>40940</v>
      </c>
      <c r="H69" s="9">
        <v>41244</v>
      </c>
      <c r="I69" s="5"/>
      <c r="J69" s="5" t="s">
        <v>401</v>
      </c>
      <c r="K69" s="5" t="s">
        <v>348</v>
      </c>
      <c r="L69" s="10">
        <v>779148</v>
      </c>
      <c r="M69" s="11" t="e">
        <f>#REF!-L69</f>
        <v>#REF!</v>
      </c>
    </row>
    <row r="70" spans="1:13" ht="36">
      <c r="A70" s="5"/>
      <c r="B70" s="5">
        <v>55</v>
      </c>
      <c r="C70" s="5">
        <v>1</v>
      </c>
      <c r="D70" s="6" t="s">
        <v>187</v>
      </c>
      <c r="E70" s="5" t="s">
        <v>11</v>
      </c>
      <c r="F70" s="7">
        <v>41091</v>
      </c>
      <c r="G70" s="9">
        <v>41122</v>
      </c>
      <c r="H70" s="9">
        <v>41122</v>
      </c>
      <c r="I70" s="5"/>
      <c r="J70" s="5" t="s">
        <v>400</v>
      </c>
      <c r="K70" s="5" t="s">
        <v>348</v>
      </c>
      <c r="L70" s="10">
        <v>260000</v>
      </c>
      <c r="M70" s="11" t="e">
        <f>#REF!-L70</f>
        <v>#REF!</v>
      </c>
    </row>
    <row r="71" spans="1:13" ht="36">
      <c r="A71" s="5"/>
      <c r="B71" s="5">
        <v>56</v>
      </c>
      <c r="C71" s="5">
        <v>1</v>
      </c>
      <c r="D71" s="6" t="s">
        <v>362</v>
      </c>
      <c r="E71" s="5" t="s">
        <v>11</v>
      </c>
      <c r="F71" s="7">
        <v>41061</v>
      </c>
      <c r="G71" s="9">
        <v>41091</v>
      </c>
      <c r="H71" s="9">
        <v>41122</v>
      </c>
      <c r="I71" s="5"/>
      <c r="J71" s="5" t="s">
        <v>400</v>
      </c>
      <c r="K71" s="5" t="s">
        <v>348</v>
      </c>
      <c r="L71" s="10">
        <v>100000</v>
      </c>
      <c r="M71" s="11" t="e">
        <f>#REF!-L71</f>
        <v>#REF!</v>
      </c>
    </row>
    <row r="72" spans="1:13" ht="36">
      <c r="A72" s="5"/>
      <c r="B72" s="5">
        <v>57</v>
      </c>
      <c r="C72" s="5">
        <v>1</v>
      </c>
      <c r="D72" s="6" t="s">
        <v>188</v>
      </c>
      <c r="E72" s="5" t="s">
        <v>11</v>
      </c>
      <c r="F72" s="7">
        <v>41183</v>
      </c>
      <c r="G72" s="9">
        <v>41214</v>
      </c>
      <c r="H72" s="9">
        <v>41244</v>
      </c>
      <c r="I72" s="5"/>
      <c r="J72" s="5" t="s">
        <v>400</v>
      </c>
      <c r="K72" s="5" t="s">
        <v>348</v>
      </c>
      <c r="L72" s="10">
        <v>80000</v>
      </c>
      <c r="M72" s="11" t="e">
        <f>#REF!-L72</f>
        <v>#REF!</v>
      </c>
    </row>
    <row r="73" spans="1:14" ht="48">
      <c r="A73" s="5"/>
      <c r="B73" s="5">
        <v>58</v>
      </c>
      <c r="C73" s="5">
        <v>1</v>
      </c>
      <c r="D73" s="6" t="s">
        <v>376</v>
      </c>
      <c r="E73" s="5" t="s">
        <v>11</v>
      </c>
      <c r="F73" s="7">
        <v>40909</v>
      </c>
      <c r="G73" s="9">
        <v>40909</v>
      </c>
      <c r="H73" s="9">
        <v>41244</v>
      </c>
      <c r="I73" s="5" t="s">
        <v>26</v>
      </c>
      <c r="J73" s="5" t="s">
        <v>400</v>
      </c>
      <c r="K73" s="5" t="s">
        <v>348</v>
      </c>
      <c r="L73" s="10">
        <v>1000000</v>
      </c>
      <c r="M73" s="11" t="e">
        <f>#REF!-L73</f>
        <v>#REF!</v>
      </c>
      <c r="N73" s="26" t="s">
        <v>62</v>
      </c>
    </row>
    <row r="74" spans="1:14" ht="60">
      <c r="A74" s="5"/>
      <c r="B74" s="5">
        <v>59</v>
      </c>
      <c r="C74" s="5">
        <v>1</v>
      </c>
      <c r="D74" s="6" t="s">
        <v>189</v>
      </c>
      <c r="E74" s="5" t="s">
        <v>11</v>
      </c>
      <c r="F74" s="7">
        <v>40909</v>
      </c>
      <c r="G74" s="9">
        <v>40909</v>
      </c>
      <c r="H74" s="9">
        <v>41244</v>
      </c>
      <c r="I74" s="5" t="s">
        <v>27</v>
      </c>
      <c r="J74" s="5" t="s">
        <v>400</v>
      </c>
      <c r="K74" s="5" t="s">
        <v>348</v>
      </c>
      <c r="L74" s="10">
        <v>1100000</v>
      </c>
      <c r="M74" s="11" t="e">
        <f>#REF!-L74</f>
        <v>#REF!</v>
      </c>
      <c r="N74" s="26" t="s">
        <v>62</v>
      </c>
    </row>
    <row r="75" spans="1:13" ht="72">
      <c r="A75" s="5"/>
      <c r="B75" s="5">
        <v>60</v>
      </c>
      <c r="C75" s="5">
        <v>1</v>
      </c>
      <c r="D75" s="6" t="s">
        <v>190</v>
      </c>
      <c r="E75" s="5" t="s">
        <v>11</v>
      </c>
      <c r="F75" s="7">
        <v>40909</v>
      </c>
      <c r="G75" s="9">
        <v>40909</v>
      </c>
      <c r="H75" s="9">
        <v>41244</v>
      </c>
      <c r="I75" s="5" t="s">
        <v>366</v>
      </c>
      <c r="J75" s="5" t="s">
        <v>400</v>
      </c>
      <c r="K75" s="5" t="s">
        <v>348</v>
      </c>
      <c r="L75" s="10">
        <v>380000</v>
      </c>
      <c r="M75" s="11" t="e">
        <f>#REF!-L75</f>
        <v>#REF!</v>
      </c>
    </row>
    <row r="76" spans="1:13" ht="60">
      <c r="A76" s="5"/>
      <c r="B76" s="5">
        <v>61</v>
      </c>
      <c r="C76" s="5">
        <v>1</v>
      </c>
      <c r="D76" s="6" t="s">
        <v>46</v>
      </c>
      <c r="E76" s="5" t="s">
        <v>11</v>
      </c>
      <c r="F76" s="7">
        <v>40909</v>
      </c>
      <c r="G76" s="9">
        <v>40909</v>
      </c>
      <c r="H76" s="9">
        <v>41244</v>
      </c>
      <c r="I76" s="5" t="s">
        <v>365</v>
      </c>
      <c r="J76" s="5" t="s">
        <v>400</v>
      </c>
      <c r="K76" s="5" t="s">
        <v>348</v>
      </c>
      <c r="L76" s="10">
        <v>420000</v>
      </c>
      <c r="M76" s="11" t="e">
        <f>#REF!-L76</f>
        <v>#REF!</v>
      </c>
    </row>
    <row r="77" spans="1:13" ht="60">
      <c r="A77" s="5"/>
      <c r="B77" s="5">
        <v>62</v>
      </c>
      <c r="C77" s="5">
        <v>1</v>
      </c>
      <c r="D77" s="6" t="s">
        <v>191</v>
      </c>
      <c r="E77" s="5" t="s">
        <v>11</v>
      </c>
      <c r="F77" s="7">
        <v>40909</v>
      </c>
      <c r="G77" s="9">
        <v>40909</v>
      </c>
      <c r="H77" s="9">
        <v>41244</v>
      </c>
      <c r="I77" s="5" t="s">
        <v>373</v>
      </c>
      <c r="J77" s="5" t="s">
        <v>400</v>
      </c>
      <c r="K77" s="5" t="s">
        <v>348</v>
      </c>
      <c r="L77" s="10">
        <v>384000</v>
      </c>
      <c r="M77" s="11" t="e">
        <f>#REF!-L77</f>
        <v>#REF!</v>
      </c>
    </row>
    <row r="78" spans="1:13" ht="60">
      <c r="A78" s="5"/>
      <c r="B78" s="5">
        <v>63</v>
      </c>
      <c r="C78" s="5">
        <v>1</v>
      </c>
      <c r="D78" s="6" t="s">
        <v>192</v>
      </c>
      <c r="E78" s="5" t="s">
        <v>11</v>
      </c>
      <c r="F78" s="7">
        <v>40909</v>
      </c>
      <c r="G78" s="9">
        <v>40909</v>
      </c>
      <c r="H78" s="9">
        <v>41244</v>
      </c>
      <c r="I78" s="5" t="s">
        <v>374</v>
      </c>
      <c r="J78" s="5" t="s">
        <v>400</v>
      </c>
      <c r="K78" s="5" t="s">
        <v>348</v>
      </c>
      <c r="L78" s="10">
        <v>300000</v>
      </c>
      <c r="M78" s="11" t="e">
        <f>#REF!-L78</f>
        <v>#REF!</v>
      </c>
    </row>
    <row r="79" spans="1:13" ht="36">
      <c r="A79" s="5"/>
      <c r="B79" s="5">
        <v>64</v>
      </c>
      <c r="C79" s="5">
        <v>1</v>
      </c>
      <c r="D79" s="6" t="s">
        <v>193</v>
      </c>
      <c r="E79" s="5" t="s">
        <v>11</v>
      </c>
      <c r="F79" s="7">
        <v>40909</v>
      </c>
      <c r="G79" s="9">
        <v>40909</v>
      </c>
      <c r="H79" s="9">
        <v>41244</v>
      </c>
      <c r="I79" s="5" t="s">
        <v>375</v>
      </c>
      <c r="J79" s="5" t="s">
        <v>400</v>
      </c>
      <c r="K79" s="5" t="s">
        <v>348</v>
      </c>
      <c r="L79" s="10">
        <v>430000</v>
      </c>
      <c r="M79" s="11" t="e">
        <f>#REF!-L79</f>
        <v>#REF!</v>
      </c>
    </row>
    <row r="80" spans="1:13" ht="60">
      <c r="A80" s="5"/>
      <c r="B80" s="5">
        <v>65</v>
      </c>
      <c r="C80" s="5">
        <v>1</v>
      </c>
      <c r="D80" s="6" t="s">
        <v>194</v>
      </c>
      <c r="E80" s="5" t="s">
        <v>11</v>
      </c>
      <c r="F80" s="7">
        <v>40909</v>
      </c>
      <c r="G80" s="9">
        <v>40909</v>
      </c>
      <c r="H80" s="9">
        <v>41244</v>
      </c>
      <c r="I80" s="5" t="s">
        <v>28</v>
      </c>
      <c r="J80" s="5" t="s">
        <v>400</v>
      </c>
      <c r="K80" s="5" t="s">
        <v>348</v>
      </c>
      <c r="L80" s="10">
        <v>450000</v>
      </c>
      <c r="M80" s="11" t="e">
        <f>#REF!-L80</f>
        <v>#REF!</v>
      </c>
    </row>
    <row r="81" spans="1:13" ht="72">
      <c r="A81" s="5"/>
      <c r="B81" s="5">
        <v>66</v>
      </c>
      <c r="C81" s="5">
        <v>1</v>
      </c>
      <c r="D81" s="6" t="s">
        <v>390</v>
      </c>
      <c r="E81" s="5" t="s">
        <v>11</v>
      </c>
      <c r="F81" s="7">
        <v>40909</v>
      </c>
      <c r="G81" s="9">
        <v>40909</v>
      </c>
      <c r="H81" s="9">
        <v>41244</v>
      </c>
      <c r="I81" s="5" t="s">
        <v>364</v>
      </c>
      <c r="J81" s="5" t="s">
        <v>400</v>
      </c>
      <c r="K81" s="5" t="s">
        <v>348</v>
      </c>
      <c r="L81" s="10"/>
      <c r="M81" s="11"/>
    </row>
    <row r="82" spans="1:13" ht="84">
      <c r="A82" s="5"/>
      <c r="B82" s="5">
        <v>67</v>
      </c>
      <c r="C82" s="5">
        <v>1</v>
      </c>
      <c r="D82" s="6" t="s">
        <v>367</v>
      </c>
      <c r="E82" s="5" t="s">
        <v>11</v>
      </c>
      <c r="F82" s="7">
        <v>40909</v>
      </c>
      <c r="G82" s="9">
        <v>40909</v>
      </c>
      <c r="H82" s="9">
        <v>41244</v>
      </c>
      <c r="I82" s="5" t="s">
        <v>368</v>
      </c>
      <c r="J82" s="5" t="s">
        <v>400</v>
      </c>
      <c r="K82" s="5" t="s">
        <v>348</v>
      </c>
      <c r="L82" s="10"/>
      <c r="M82" s="11"/>
    </row>
    <row r="83" spans="1:13" ht="84">
      <c r="A83" s="5"/>
      <c r="B83" s="5">
        <v>68</v>
      </c>
      <c r="C83" s="5">
        <v>1</v>
      </c>
      <c r="D83" s="6" t="s">
        <v>391</v>
      </c>
      <c r="E83" s="5" t="s">
        <v>11</v>
      </c>
      <c r="F83" s="7">
        <v>40909</v>
      </c>
      <c r="G83" s="9">
        <v>40909</v>
      </c>
      <c r="H83" s="9">
        <v>41244</v>
      </c>
      <c r="I83" s="5" t="s">
        <v>369</v>
      </c>
      <c r="J83" s="5" t="s">
        <v>400</v>
      </c>
      <c r="K83" s="5" t="s">
        <v>348</v>
      </c>
      <c r="L83" s="10"/>
      <c r="M83" s="11"/>
    </row>
    <row r="84" spans="1:13" ht="60">
      <c r="A84" s="5"/>
      <c r="B84" s="5">
        <v>69</v>
      </c>
      <c r="C84" s="5">
        <v>1</v>
      </c>
      <c r="D84" s="6" t="s">
        <v>392</v>
      </c>
      <c r="E84" s="5" t="s">
        <v>11</v>
      </c>
      <c r="F84" s="7">
        <v>40909</v>
      </c>
      <c r="G84" s="9">
        <v>40909</v>
      </c>
      <c r="H84" s="9">
        <v>41244</v>
      </c>
      <c r="I84" s="5" t="s">
        <v>370</v>
      </c>
      <c r="J84" s="5" t="s">
        <v>400</v>
      </c>
      <c r="K84" s="5" t="s">
        <v>348</v>
      </c>
      <c r="L84" s="10"/>
      <c r="M84" s="11"/>
    </row>
    <row r="85" spans="1:13" ht="60">
      <c r="A85" s="5"/>
      <c r="B85" s="5">
        <v>70</v>
      </c>
      <c r="C85" s="5">
        <v>1</v>
      </c>
      <c r="D85" s="6" t="s">
        <v>393</v>
      </c>
      <c r="E85" s="5" t="s">
        <v>11</v>
      </c>
      <c r="F85" s="7">
        <v>40909</v>
      </c>
      <c r="G85" s="9">
        <v>40909</v>
      </c>
      <c r="H85" s="9">
        <v>41061</v>
      </c>
      <c r="I85" s="5" t="s">
        <v>371</v>
      </c>
      <c r="J85" s="5" t="s">
        <v>400</v>
      </c>
      <c r="K85" s="5" t="s">
        <v>348</v>
      </c>
      <c r="L85" s="10"/>
      <c r="M85" s="11"/>
    </row>
    <row r="86" spans="1:13" ht="84">
      <c r="A86" s="5"/>
      <c r="B86" s="5">
        <v>71</v>
      </c>
      <c r="C86" s="5">
        <v>1</v>
      </c>
      <c r="D86" s="6" t="s">
        <v>394</v>
      </c>
      <c r="E86" s="5" t="s">
        <v>11</v>
      </c>
      <c r="F86" s="7">
        <v>40909</v>
      </c>
      <c r="G86" s="9">
        <v>40909</v>
      </c>
      <c r="H86" s="9">
        <v>41061</v>
      </c>
      <c r="I86" s="5" t="s">
        <v>372</v>
      </c>
      <c r="J86" s="5" t="s">
        <v>400</v>
      </c>
      <c r="K86" s="5" t="s">
        <v>348</v>
      </c>
      <c r="L86" s="10"/>
      <c r="M86" s="11"/>
    </row>
    <row r="87" spans="1:13" ht="33.75">
      <c r="A87" s="5"/>
      <c r="B87" s="5">
        <v>72</v>
      </c>
      <c r="C87" s="5">
        <v>1</v>
      </c>
      <c r="D87" s="6" t="s">
        <v>47</v>
      </c>
      <c r="E87" s="5" t="s">
        <v>11</v>
      </c>
      <c r="F87" s="7">
        <v>40969</v>
      </c>
      <c r="G87" s="9">
        <v>40969</v>
      </c>
      <c r="H87" s="9">
        <v>41183</v>
      </c>
      <c r="I87" s="5"/>
      <c r="J87" s="5" t="s">
        <v>400</v>
      </c>
      <c r="K87" s="5" t="s">
        <v>348</v>
      </c>
      <c r="L87" s="10">
        <v>144800</v>
      </c>
      <c r="M87" s="14" t="e">
        <f>#REF!-L87</f>
        <v>#REF!</v>
      </c>
    </row>
    <row r="88" spans="1:13" ht="33.75">
      <c r="A88" s="5"/>
      <c r="B88" s="5">
        <v>73</v>
      </c>
      <c r="C88" s="5">
        <v>1</v>
      </c>
      <c r="D88" s="6" t="s">
        <v>48</v>
      </c>
      <c r="E88" s="5" t="s">
        <v>11</v>
      </c>
      <c r="F88" s="7">
        <v>40940</v>
      </c>
      <c r="G88" s="9">
        <v>40969</v>
      </c>
      <c r="H88" s="9">
        <v>40969</v>
      </c>
      <c r="I88" s="5"/>
      <c r="J88" s="5" t="s">
        <v>400</v>
      </c>
      <c r="K88" s="5" t="s">
        <v>348</v>
      </c>
      <c r="L88" s="10">
        <v>401100</v>
      </c>
      <c r="M88" s="14" t="e">
        <f>#REF!-L88</f>
        <v>#REF!</v>
      </c>
    </row>
    <row r="89" spans="1:16" s="15" customFormat="1" ht="36">
      <c r="A89" s="5"/>
      <c r="B89" s="5">
        <v>74</v>
      </c>
      <c r="C89" s="5">
        <v>1</v>
      </c>
      <c r="D89" s="6" t="s">
        <v>113</v>
      </c>
      <c r="E89" s="5" t="s">
        <v>11</v>
      </c>
      <c r="F89" s="7">
        <v>40848</v>
      </c>
      <c r="G89" s="9">
        <v>40909</v>
      </c>
      <c r="H89" s="9">
        <v>41061</v>
      </c>
      <c r="I89" s="5"/>
      <c r="J89" s="5" t="s">
        <v>400</v>
      </c>
      <c r="K89" s="5" t="s">
        <v>348</v>
      </c>
      <c r="L89" s="13">
        <v>378000</v>
      </c>
      <c r="M89" s="14" t="e">
        <f>#REF!-L89</f>
        <v>#REF!</v>
      </c>
      <c r="P89" s="1"/>
    </row>
    <row r="90" spans="1:13" ht="36">
      <c r="A90" s="5"/>
      <c r="B90" s="5">
        <v>75</v>
      </c>
      <c r="C90" s="5">
        <v>1</v>
      </c>
      <c r="D90" s="6" t="s">
        <v>197</v>
      </c>
      <c r="E90" s="5" t="s">
        <v>11</v>
      </c>
      <c r="F90" s="7">
        <v>40909</v>
      </c>
      <c r="G90" s="9">
        <v>40909</v>
      </c>
      <c r="H90" s="9">
        <v>41244</v>
      </c>
      <c r="I90" s="5"/>
      <c r="J90" s="5" t="s">
        <v>400</v>
      </c>
      <c r="K90" s="5" t="s">
        <v>348</v>
      </c>
      <c r="L90" s="10">
        <v>38916</v>
      </c>
      <c r="M90" s="14" t="e">
        <f>#REF!-L90</f>
        <v>#REF!</v>
      </c>
    </row>
    <row r="91" spans="1:13" ht="48">
      <c r="A91" s="5"/>
      <c r="B91" s="5">
        <v>76</v>
      </c>
      <c r="C91" s="5">
        <v>1</v>
      </c>
      <c r="D91" s="6" t="s">
        <v>198</v>
      </c>
      <c r="E91" s="5" t="s">
        <v>11</v>
      </c>
      <c r="F91" s="7">
        <v>40909</v>
      </c>
      <c r="G91" s="9">
        <v>40909</v>
      </c>
      <c r="H91" s="9">
        <v>41244</v>
      </c>
      <c r="I91" s="5"/>
      <c r="J91" s="5" t="s">
        <v>400</v>
      </c>
      <c r="K91" s="5" t="s">
        <v>348</v>
      </c>
      <c r="L91" s="10">
        <v>3960</v>
      </c>
      <c r="M91" s="14" t="e">
        <f>#REF!-L91</f>
        <v>#REF!</v>
      </c>
    </row>
    <row r="92" spans="1:13" ht="48">
      <c r="A92" s="5"/>
      <c r="B92" s="5">
        <v>77</v>
      </c>
      <c r="C92" s="5">
        <v>1</v>
      </c>
      <c r="D92" s="6" t="s">
        <v>199</v>
      </c>
      <c r="E92" s="5" t="s">
        <v>11</v>
      </c>
      <c r="F92" s="7">
        <v>40909</v>
      </c>
      <c r="G92" s="9">
        <v>40909</v>
      </c>
      <c r="H92" s="9">
        <v>41244</v>
      </c>
      <c r="I92" s="5"/>
      <c r="J92" s="5" t="s">
        <v>400</v>
      </c>
      <c r="K92" s="5" t="s">
        <v>348</v>
      </c>
      <c r="L92" s="10">
        <v>5280</v>
      </c>
      <c r="M92" s="14" t="e">
        <f>#REF!-L92</f>
        <v>#REF!</v>
      </c>
    </row>
    <row r="93" spans="1:13" ht="48">
      <c r="A93" s="5"/>
      <c r="B93" s="5">
        <v>78</v>
      </c>
      <c r="C93" s="5">
        <v>1</v>
      </c>
      <c r="D93" s="6" t="s">
        <v>200</v>
      </c>
      <c r="E93" s="5" t="s">
        <v>11</v>
      </c>
      <c r="F93" s="7">
        <v>40909</v>
      </c>
      <c r="G93" s="9">
        <v>40909</v>
      </c>
      <c r="H93" s="9">
        <v>41244</v>
      </c>
      <c r="I93" s="5"/>
      <c r="J93" s="5" t="s">
        <v>400</v>
      </c>
      <c r="K93" s="5" t="s">
        <v>348</v>
      </c>
      <c r="L93" s="10">
        <v>5796</v>
      </c>
      <c r="M93" s="14" t="e">
        <f>#REF!-L93</f>
        <v>#REF!</v>
      </c>
    </row>
    <row r="94" spans="1:13" ht="36">
      <c r="A94" s="5"/>
      <c r="B94" s="5">
        <v>79</v>
      </c>
      <c r="C94" s="5">
        <v>1</v>
      </c>
      <c r="D94" s="6" t="s">
        <v>201</v>
      </c>
      <c r="E94" s="5" t="s">
        <v>11</v>
      </c>
      <c r="F94" s="7">
        <v>40909</v>
      </c>
      <c r="G94" s="9">
        <v>40909</v>
      </c>
      <c r="H94" s="9">
        <v>41244</v>
      </c>
      <c r="I94" s="5"/>
      <c r="J94" s="5" t="s">
        <v>400</v>
      </c>
      <c r="K94" s="5" t="s">
        <v>348</v>
      </c>
      <c r="L94" s="10">
        <v>4284</v>
      </c>
      <c r="M94" s="14" t="e">
        <f>#REF!-L94</f>
        <v>#REF!</v>
      </c>
    </row>
    <row r="95" spans="1:13" ht="36">
      <c r="A95" s="5"/>
      <c r="B95" s="5">
        <v>80</v>
      </c>
      <c r="C95" s="5">
        <v>1</v>
      </c>
      <c r="D95" s="6" t="s">
        <v>202</v>
      </c>
      <c r="E95" s="5" t="s">
        <v>11</v>
      </c>
      <c r="F95" s="7">
        <v>40909</v>
      </c>
      <c r="G95" s="9">
        <v>40909</v>
      </c>
      <c r="H95" s="9">
        <v>41244</v>
      </c>
      <c r="I95" s="5"/>
      <c r="J95" s="5" t="s">
        <v>400</v>
      </c>
      <c r="K95" s="5" t="s">
        <v>348</v>
      </c>
      <c r="L95" s="10">
        <v>8448</v>
      </c>
      <c r="M95" s="14" t="e">
        <f>#REF!-L95</f>
        <v>#REF!</v>
      </c>
    </row>
    <row r="96" spans="1:13" ht="48">
      <c r="A96" s="5"/>
      <c r="B96" s="5">
        <v>81</v>
      </c>
      <c r="C96" s="5">
        <v>1</v>
      </c>
      <c r="D96" s="6" t="s">
        <v>203</v>
      </c>
      <c r="E96" s="5" t="s">
        <v>11</v>
      </c>
      <c r="F96" s="7">
        <v>40909</v>
      </c>
      <c r="G96" s="9">
        <v>40909</v>
      </c>
      <c r="H96" s="9">
        <v>41244</v>
      </c>
      <c r="I96" s="5"/>
      <c r="J96" s="5" t="s">
        <v>400</v>
      </c>
      <c r="K96" s="5" t="s">
        <v>348</v>
      </c>
      <c r="L96" s="10">
        <v>4800</v>
      </c>
      <c r="M96" s="14" t="e">
        <f>#REF!-L96</f>
        <v>#REF!</v>
      </c>
    </row>
    <row r="97" spans="1:13" ht="36">
      <c r="A97" s="5"/>
      <c r="B97" s="5">
        <v>82</v>
      </c>
      <c r="C97" s="5">
        <v>1</v>
      </c>
      <c r="D97" s="6" t="s">
        <v>204</v>
      </c>
      <c r="E97" s="5" t="s">
        <v>11</v>
      </c>
      <c r="F97" s="7">
        <v>40909</v>
      </c>
      <c r="G97" s="9">
        <v>40909</v>
      </c>
      <c r="H97" s="9">
        <v>41244</v>
      </c>
      <c r="I97" s="5"/>
      <c r="J97" s="5" t="s">
        <v>400</v>
      </c>
      <c r="K97" s="5" t="s">
        <v>348</v>
      </c>
      <c r="L97" s="10">
        <v>5040</v>
      </c>
      <c r="M97" s="14" t="e">
        <f>#REF!-L97</f>
        <v>#REF!</v>
      </c>
    </row>
    <row r="98" spans="1:13" ht="48">
      <c r="A98" s="5"/>
      <c r="B98" s="5">
        <v>83</v>
      </c>
      <c r="C98" s="5">
        <v>1</v>
      </c>
      <c r="D98" s="6" t="s">
        <v>205</v>
      </c>
      <c r="E98" s="5" t="s">
        <v>11</v>
      </c>
      <c r="F98" s="7">
        <v>40909</v>
      </c>
      <c r="G98" s="9">
        <v>40909</v>
      </c>
      <c r="H98" s="9">
        <v>41244</v>
      </c>
      <c r="I98" s="5"/>
      <c r="J98" s="5" t="s">
        <v>400</v>
      </c>
      <c r="K98" s="5" t="s">
        <v>348</v>
      </c>
      <c r="L98" s="10">
        <v>4488</v>
      </c>
      <c r="M98" s="14" t="e">
        <f>#REF!-L98</f>
        <v>#REF!</v>
      </c>
    </row>
    <row r="99" spans="1:13" ht="36">
      <c r="A99" s="5"/>
      <c r="B99" s="5">
        <v>84</v>
      </c>
      <c r="C99" s="5">
        <v>1</v>
      </c>
      <c r="D99" s="6" t="s">
        <v>206</v>
      </c>
      <c r="E99" s="5" t="s">
        <v>11</v>
      </c>
      <c r="F99" s="7">
        <v>40909</v>
      </c>
      <c r="G99" s="9">
        <v>40909</v>
      </c>
      <c r="H99" s="9">
        <v>41244</v>
      </c>
      <c r="I99" s="5"/>
      <c r="J99" s="5" t="s">
        <v>400</v>
      </c>
      <c r="K99" s="5" t="s">
        <v>348</v>
      </c>
      <c r="L99" s="10">
        <v>7093.8</v>
      </c>
      <c r="M99" s="14" t="e">
        <f>#REF!-L99</f>
        <v>#REF!</v>
      </c>
    </row>
    <row r="100" spans="1:13" ht="36">
      <c r="A100" s="5"/>
      <c r="B100" s="5">
        <v>85</v>
      </c>
      <c r="C100" s="5">
        <v>1</v>
      </c>
      <c r="D100" s="6" t="s">
        <v>207</v>
      </c>
      <c r="E100" s="5" t="s">
        <v>11</v>
      </c>
      <c r="F100" s="7">
        <v>40909</v>
      </c>
      <c r="G100" s="9">
        <v>40909</v>
      </c>
      <c r="H100" s="9">
        <v>41244</v>
      </c>
      <c r="I100" s="5"/>
      <c r="J100" s="5" t="s">
        <v>400</v>
      </c>
      <c r="K100" s="5" t="s">
        <v>348</v>
      </c>
      <c r="L100" s="10">
        <v>9504</v>
      </c>
      <c r="M100" s="14" t="e">
        <f>#REF!-L100</f>
        <v>#REF!</v>
      </c>
    </row>
    <row r="101" spans="1:13" ht="36">
      <c r="A101" s="5"/>
      <c r="B101" s="5">
        <v>86</v>
      </c>
      <c r="C101" s="5">
        <v>1</v>
      </c>
      <c r="D101" s="6" t="s">
        <v>208</v>
      </c>
      <c r="E101" s="5" t="s">
        <v>11</v>
      </c>
      <c r="F101" s="7">
        <v>40909</v>
      </c>
      <c r="G101" s="9">
        <v>40909</v>
      </c>
      <c r="H101" s="9">
        <v>41244</v>
      </c>
      <c r="I101" s="5"/>
      <c r="J101" s="5" t="s">
        <v>400</v>
      </c>
      <c r="K101" s="5" t="s">
        <v>348</v>
      </c>
      <c r="L101" s="10">
        <v>2268</v>
      </c>
      <c r="M101" s="14" t="e">
        <f>#REF!-L101</f>
        <v>#REF!</v>
      </c>
    </row>
    <row r="102" spans="1:13" ht="36">
      <c r="A102" s="5"/>
      <c r="B102" s="5">
        <v>87</v>
      </c>
      <c r="C102" s="5">
        <v>1</v>
      </c>
      <c r="D102" s="6" t="s">
        <v>209</v>
      </c>
      <c r="E102" s="5" t="s">
        <v>11</v>
      </c>
      <c r="F102" s="7">
        <v>40909</v>
      </c>
      <c r="G102" s="9">
        <v>40909</v>
      </c>
      <c r="H102" s="9">
        <v>41244</v>
      </c>
      <c r="I102" s="5"/>
      <c r="J102" s="5" t="s">
        <v>400</v>
      </c>
      <c r="K102" s="5" t="s">
        <v>348</v>
      </c>
      <c r="L102" s="10">
        <v>3024</v>
      </c>
      <c r="M102" s="14" t="e">
        <f>#REF!-L102</f>
        <v>#REF!</v>
      </c>
    </row>
    <row r="103" spans="1:13" ht="48">
      <c r="A103" s="5"/>
      <c r="B103" s="5">
        <v>88</v>
      </c>
      <c r="C103" s="5">
        <v>1</v>
      </c>
      <c r="D103" s="6" t="s">
        <v>210</v>
      </c>
      <c r="E103" s="5" t="s">
        <v>11</v>
      </c>
      <c r="F103" s="7">
        <v>40909</v>
      </c>
      <c r="G103" s="9">
        <v>40909</v>
      </c>
      <c r="H103" s="9">
        <v>41244</v>
      </c>
      <c r="I103" s="5"/>
      <c r="J103" s="5" t="s">
        <v>400</v>
      </c>
      <c r="K103" s="5" t="s">
        <v>348</v>
      </c>
      <c r="L103" s="10">
        <v>9671.76</v>
      </c>
      <c r="M103" s="14" t="e">
        <f>#REF!-L103</f>
        <v>#REF!</v>
      </c>
    </row>
    <row r="104" spans="1:13" ht="36">
      <c r="A104" s="5"/>
      <c r="B104" s="5">
        <v>89</v>
      </c>
      <c r="C104" s="5">
        <v>1</v>
      </c>
      <c r="D104" s="6" t="s">
        <v>211</v>
      </c>
      <c r="E104" s="5" t="s">
        <v>11</v>
      </c>
      <c r="F104" s="7">
        <v>40909</v>
      </c>
      <c r="G104" s="9">
        <v>40909</v>
      </c>
      <c r="H104" s="9">
        <v>41244</v>
      </c>
      <c r="I104" s="5"/>
      <c r="J104" s="5" t="s">
        <v>400</v>
      </c>
      <c r="K104" s="5" t="s">
        <v>348</v>
      </c>
      <c r="L104" s="10">
        <v>7096.32</v>
      </c>
      <c r="M104" s="14" t="e">
        <f>#REF!-L104</f>
        <v>#REF!</v>
      </c>
    </row>
    <row r="105" spans="1:13" ht="36">
      <c r="A105" s="5"/>
      <c r="B105" s="5">
        <v>90</v>
      </c>
      <c r="C105" s="5">
        <v>1</v>
      </c>
      <c r="D105" s="6" t="s">
        <v>212</v>
      </c>
      <c r="E105" s="5" t="s">
        <v>11</v>
      </c>
      <c r="F105" s="7">
        <v>40909</v>
      </c>
      <c r="G105" s="9">
        <v>40909</v>
      </c>
      <c r="H105" s="9">
        <v>41244</v>
      </c>
      <c r="I105" s="5"/>
      <c r="J105" s="5" t="s">
        <v>400</v>
      </c>
      <c r="K105" s="5" t="s">
        <v>348</v>
      </c>
      <c r="L105" s="10">
        <v>8400</v>
      </c>
      <c r="M105" s="14" t="e">
        <f>#REF!-L105</f>
        <v>#REF!</v>
      </c>
    </row>
    <row r="106" spans="1:13" ht="36">
      <c r="A106" s="5"/>
      <c r="B106" s="5">
        <v>91</v>
      </c>
      <c r="C106" s="5">
        <v>1</v>
      </c>
      <c r="D106" s="6" t="s">
        <v>213</v>
      </c>
      <c r="E106" s="5" t="s">
        <v>11</v>
      </c>
      <c r="F106" s="7">
        <v>40909</v>
      </c>
      <c r="G106" s="9">
        <v>40909</v>
      </c>
      <c r="H106" s="9">
        <v>41244</v>
      </c>
      <c r="I106" s="5"/>
      <c r="J106" s="5" t="s">
        <v>400</v>
      </c>
      <c r="K106" s="5" t="s">
        <v>348</v>
      </c>
      <c r="L106" s="10">
        <v>6300</v>
      </c>
      <c r="M106" s="14" t="e">
        <f>#REF!-L106</f>
        <v>#REF!</v>
      </c>
    </row>
    <row r="107" spans="1:13" ht="36">
      <c r="A107" s="5"/>
      <c r="B107" s="5">
        <v>92</v>
      </c>
      <c r="C107" s="5">
        <v>1</v>
      </c>
      <c r="D107" s="6" t="s">
        <v>214</v>
      </c>
      <c r="E107" s="5" t="s">
        <v>11</v>
      </c>
      <c r="F107" s="7">
        <v>40909</v>
      </c>
      <c r="G107" s="9">
        <v>40909</v>
      </c>
      <c r="H107" s="9">
        <v>41244</v>
      </c>
      <c r="I107" s="5"/>
      <c r="J107" s="5" t="s">
        <v>400</v>
      </c>
      <c r="K107" s="5" t="s">
        <v>348</v>
      </c>
      <c r="L107" s="10">
        <v>6022.8</v>
      </c>
      <c r="M107" s="14" t="e">
        <f>#REF!-L107</f>
        <v>#REF!</v>
      </c>
    </row>
    <row r="108" spans="1:13" ht="36">
      <c r="A108" s="5"/>
      <c r="B108" s="5">
        <v>93</v>
      </c>
      <c r="C108" s="5">
        <v>1</v>
      </c>
      <c r="D108" s="6" t="s">
        <v>215</v>
      </c>
      <c r="E108" s="5" t="s">
        <v>11</v>
      </c>
      <c r="F108" s="7">
        <v>40909</v>
      </c>
      <c r="G108" s="9">
        <v>40909</v>
      </c>
      <c r="H108" s="9">
        <v>41244</v>
      </c>
      <c r="I108" s="5"/>
      <c r="J108" s="5" t="s">
        <v>400</v>
      </c>
      <c r="K108" s="5" t="s">
        <v>348</v>
      </c>
      <c r="L108" s="10">
        <v>11526.48</v>
      </c>
      <c r="M108" s="14" t="e">
        <f>#REF!-L108</f>
        <v>#REF!</v>
      </c>
    </row>
    <row r="109" spans="1:13" ht="36">
      <c r="A109" s="5"/>
      <c r="B109" s="5">
        <v>94</v>
      </c>
      <c r="C109" s="5">
        <v>1</v>
      </c>
      <c r="D109" s="6" t="s">
        <v>216</v>
      </c>
      <c r="E109" s="5" t="s">
        <v>11</v>
      </c>
      <c r="F109" s="7">
        <v>40909</v>
      </c>
      <c r="G109" s="9">
        <v>40909</v>
      </c>
      <c r="H109" s="9">
        <v>41244</v>
      </c>
      <c r="I109" s="5"/>
      <c r="J109" s="5" t="s">
        <v>400</v>
      </c>
      <c r="K109" s="5" t="s">
        <v>348</v>
      </c>
      <c r="L109" s="10">
        <v>9787.68</v>
      </c>
      <c r="M109" s="14" t="e">
        <f>#REF!-L109</f>
        <v>#REF!</v>
      </c>
    </row>
    <row r="110" spans="1:13" ht="36">
      <c r="A110" s="5"/>
      <c r="B110" s="5">
        <v>95</v>
      </c>
      <c r="C110" s="5">
        <v>1</v>
      </c>
      <c r="D110" s="6" t="s">
        <v>217</v>
      </c>
      <c r="E110" s="5" t="s">
        <v>11</v>
      </c>
      <c r="F110" s="7">
        <v>40909</v>
      </c>
      <c r="G110" s="9">
        <v>40909</v>
      </c>
      <c r="H110" s="9">
        <v>41244</v>
      </c>
      <c r="I110" s="5"/>
      <c r="J110" s="5" t="s">
        <v>400</v>
      </c>
      <c r="K110" s="5" t="s">
        <v>348</v>
      </c>
      <c r="L110" s="10">
        <v>19800</v>
      </c>
      <c r="M110" s="14" t="e">
        <f>#REF!-L110</f>
        <v>#REF!</v>
      </c>
    </row>
    <row r="111" spans="1:13" ht="36">
      <c r="A111" s="5"/>
      <c r="B111" s="5">
        <v>96</v>
      </c>
      <c r="C111" s="5">
        <v>1</v>
      </c>
      <c r="D111" s="6" t="s">
        <v>218</v>
      </c>
      <c r="E111" s="5" t="s">
        <v>11</v>
      </c>
      <c r="F111" s="7">
        <v>40909</v>
      </c>
      <c r="G111" s="9">
        <v>40909</v>
      </c>
      <c r="H111" s="9">
        <v>41244</v>
      </c>
      <c r="I111" s="5"/>
      <c r="J111" s="5" t="s">
        <v>400</v>
      </c>
      <c r="K111" s="5" t="s">
        <v>348</v>
      </c>
      <c r="L111" s="10">
        <v>4800</v>
      </c>
      <c r="M111" s="14" t="e">
        <f>#REF!-L111</f>
        <v>#REF!</v>
      </c>
    </row>
    <row r="112" spans="1:13" ht="48">
      <c r="A112" s="5"/>
      <c r="B112" s="5">
        <v>97</v>
      </c>
      <c r="C112" s="5">
        <v>1</v>
      </c>
      <c r="D112" s="6" t="s">
        <v>219</v>
      </c>
      <c r="E112" s="5" t="s">
        <v>11</v>
      </c>
      <c r="F112" s="7">
        <v>40909</v>
      </c>
      <c r="G112" s="9">
        <v>40909</v>
      </c>
      <c r="H112" s="9">
        <v>41244</v>
      </c>
      <c r="I112" s="5"/>
      <c r="J112" s="5" t="s">
        <v>400</v>
      </c>
      <c r="K112" s="5" t="s">
        <v>348</v>
      </c>
      <c r="L112" s="10">
        <v>4800</v>
      </c>
      <c r="M112" s="14" t="e">
        <f>#REF!-L112</f>
        <v>#REF!</v>
      </c>
    </row>
    <row r="113" spans="1:13" ht="36">
      <c r="A113" s="5"/>
      <c r="B113" s="5">
        <v>98</v>
      </c>
      <c r="C113" s="5">
        <v>1</v>
      </c>
      <c r="D113" s="6" t="s">
        <v>220</v>
      </c>
      <c r="E113" s="5" t="s">
        <v>11</v>
      </c>
      <c r="F113" s="7">
        <v>40909</v>
      </c>
      <c r="G113" s="9">
        <v>40909</v>
      </c>
      <c r="H113" s="9">
        <v>41244</v>
      </c>
      <c r="I113" s="5"/>
      <c r="J113" s="5" t="s">
        <v>400</v>
      </c>
      <c r="K113" s="5" t="s">
        <v>348</v>
      </c>
      <c r="L113" s="10">
        <v>4800</v>
      </c>
      <c r="M113" s="14" t="e">
        <f>#REF!-L113</f>
        <v>#REF!</v>
      </c>
    </row>
    <row r="114" spans="1:13" ht="36">
      <c r="A114" s="5"/>
      <c r="B114" s="5">
        <v>99</v>
      </c>
      <c r="C114" s="5">
        <v>1</v>
      </c>
      <c r="D114" s="6" t="s">
        <v>221</v>
      </c>
      <c r="E114" s="5" t="s">
        <v>11</v>
      </c>
      <c r="F114" s="7">
        <v>40909</v>
      </c>
      <c r="G114" s="9">
        <v>40909</v>
      </c>
      <c r="H114" s="9">
        <v>41244</v>
      </c>
      <c r="I114" s="5"/>
      <c r="J114" s="5" t="s">
        <v>400</v>
      </c>
      <c r="K114" s="5" t="s">
        <v>348</v>
      </c>
      <c r="L114" s="10">
        <v>4800</v>
      </c>
      <c r="M114" s="14" t="e">
        <f>#REF!-L114</f>
        <v>#REF!</v>
      </c>
    </row>
    <row r="115" spans="1:13" ht="48">
      <c r="A115" s="5"/>
      <c r="B115" s="5">
        <v>100</v>
      </c>
      <c r="C115" s="5">
        <v>1</v>
      </c>
      <c r="D115" s="6" t="s">
        <v>222</v>
      </c>
      <c r="E115" s="5" t="s">
        <v>11</v>
      </c>
      <c r="F115" s="7">
        <v>40909</v>
      </c>
      <c r="G115" s="9">
        <v>40909</v>
      </c>
      <c r="H115" s="9">
        <v>41244</v>
      </c>
      <c r="I115" s="5"/>
      <c r="J115" s="5" t="s">
        <v>400</v>
      </c>
      <c r="K115" s="5" t="s">
        <v>348</v>
      </c>
      <c r="L115" s="10">
        <v>10080</v>
      </c>
      <c r="M115" s="14" t="e">
        <f>#REF!-L115</f>
        <v>#REF!</v>
      </c>
    </row>
    <row r="116" spans="1:13" ht="48">
      <c r="A116" s="5"/>
      <c r="B116" s="5">
        <v>101</v>
      </c>
      <c r="C116" s="5">
        <v>1</v>
      </c>
      <c r="D116" s="6" t="s">
        <v>223</v>
      </c>
      <c r="E116" s="5" t="s">
        <v>11</v>
      </c>
      <c r="F116" s="7">
        <v>40909</v>
      </c>
      <c r="G116" s="9">
        <v>40909</v>
      </c>
      <c r="H116" s="9">
        <v>41244</v>
      </c>
      <c r="I116" s="5"/>
      <c r="J116" s="5" t="s">
        <v>400</v>
      </c>
      <c r="K116" s="5" t="s">
        <v>348</v>
      </c>
      <c r="L116" s="10">
        <v>2640</v>
      </c>
      <c r="M116" s="14" t="e">
        <f>#REF!-L116</f>
        <v>#REF!</v>
      </c>
    </row>
    <row r="117" spans="1:13" ht="48">
      <c r="A117" s="5"/>
      <c r="B117" s="5">
        <v>102</v>
      </c>
      <c r="C117" s="5">
        <v>1</v>
      </c>
      <c r="D117" s="6" t="s">
        <v>224</v>
      </c>
      <c r="E117" s="5" t="s">
        <v>11</v>
      </c>
      <c r="F117" s="7">
        <v>40909</v>
      </c>
      <c r="G117" s="9">
        <v>40909</v>
      </c>
      <c r="H117" s="9">
        <v>41244</v>
      </c>
      <c r="I117" s="5"/>
      <c r="J117" s="5" t="s">
        <v>400</v>
      </c>
      <c r="K117" s="5" t="s">
        <v>348</v>
      </c>
      <c r="L117" s="10">
        <v>6864</v>
      </c>
      <c r="M117" s="14" t="e">
        <f>#REF!-L117</f>
        <v>#REF!</v>
      </c>
    </row>
    <row r="118" spans="1:13" ht="36">
      <c r="A118" s="5"/>
      <c r="B118" s="5">
        <v>103</v>
      </c>
      <c r="C118" s="5">
        <v>1</v>
      </c>
      <c r="D118" s="6" t="s">
        <v>225</v>
      </c>
      <c r="E118" s="5" t="s">
        <v>11</v>
      </c>
      <c r="F118" s="7">
        <v>40909</v>
      </c>
      <c r="G118" s="9">
        <v>40909</v>
      </c>
      <c r="H118" s="9">
        <v>41244</v>
      </c>
      <c r="I118" s="5"/>
      <c r="J118" s="5" t="s">
        <v>400</v>
      </c>
      <c r="K118" s="5" t="s">
        <v>348</v>
      </c>
      <c r="L118" s="10">
        <v>15840</v>
      </c>
      <c r="M118" s="14" t="e">
        <f>#REF!-L118</f>
        <v>#REF!</v>
      </c>
    </row>
    <row r="119" spans="1:13" ht="48">
      <c r="A119" s="5"/>
      <c r="B119" s="5">
        <v>104</v>
      </c>
      <c r="C119" s="5">
        <v>1</v>
      </c>
      <c r="D119" s="6" t="s">
        <v>226</v>
      </c>
      <c r="E119" s="5" t="s">
        <v>11</v>
      </c>
      <c r="F119" s="7">
        <v>40909</v>
      </c>
      <c r="G119" s="9">
        <v>40909</v>
      </c>
      <c r="H119" s="9">
        <v>41244</v>
      </c>
      <c r="I119" s="5"/>
      <c r="J119" s="5" t="s">
        <v>400</v>
      </c>
      <c r="K119" s="5" t="s">
        <v>348</v>
      </c>
      <c r="L119" s="10">
        <v>3960</v>
      </c>
      <c r="M119" s="14" t="e">
        <f>#REF!-L119</f>
        <v>#REF!</v>
      </c>
    </row>
    <row r="120" spans="1:13" ht="48">
      <c r="A120" s="5"/>
      <c r="B120" s="5">
        <v>105</v>
      </c>
      <c r="C120" s="5">
        <v>1</v>
      </c>
      <c r="D120" s="6" t="s">
        <v>227</v>
      </c>
      <c r="E120" s="5" t="s">
        <v>11</v>
      </c>
      <c r="F120" s="7">
        <v>40909</v>
      </c>
      <c r="G120" s="9">
        <v>40909</v>
      </c>
      <c r="H120" s="9">
        <v>41244</v>
      </c>
      <c r="I120" s="5"/>
      <c r="J120" s="5" t="s">
        <v>400</v>
      </c>
      <c r="K120" s="5" t="s">
        <v>348</v>
      </c>
      <c r="L120" s="10">
        <v>9424.8</v>
      </c>
      <c r="M120" s="14" t="e">
        <f>#REF!-L120</f>
        <v>#REF!</v>
      </c>
    </row>
    <row r="121" spans="1:13" ht="48">
      <c r="A121" s="5"/>
      <c r="B121" s="5">
        <v>106</v>
      </c>
      <c r="C121" s="5">
        <v>1</v>
      </c>
      <c r="D121" s="6" t="s">
        <v>228</v>
      </c>
      <c r="E121" s="5" t="s">
        <v>11</v>
      </c>
      <c r="F121" s="7">
        <v>40909</v>
      </c>
      <c r="G121" s="9">
        <v>40909</v>
      </c>
      <c r="H121" s="9">
        <v>41244</v>
      </c>
      <c r="I121" s="5"/>
      <c r="J121" s="5" t="s">
        <v>400</v>
      </c>
      <c r="K121" s="5" t="s">
        <v>348</v>
      </c>
      <c r="L121" s="10">
        <v>5544</v>
      </c>
      <c r="M121" s="14" t="e">
        <f>#REF!-L121</f>
        <v>#REF!</v>
      </c>
    </row>
    <row r="122" spans="1:13" ht="36">
      <c r="A122" s="5"/>
      <c r="B122" s="5">
        <v>107</v>
      </c>
      <c r="C122" s="5">
        <v>1</v>
      </c>
      <c r="D122" s="6" t="s">
        <v>229</v>
      </c>
      <c r="E122" s="5" t="s">
        <v>11</v>
      </c>
      <c r="F122" s="7">
        <v>40909</v>
      </c>
      <c r="G122" s="9">
        <v>40909</v>
      </c>
      <c r="H122" s="9">
        <v>41244</v>
      </c>
      <c r="I122" s="5"/>
      <c r="J122" s="5" t="s">
        <v>400</v>
      </c>
      <c r="K122" s="5" t="s">
        <v>348</v>
      </c>
      <c r="L122" s="10">
        <v>7128</v>
      </c>
      <c r="M122" s="14" t="e">
        <f>#REF!-L122</f>
        <v>#REF!</v>
      </c>
    </row>
    <row r="123" spans="1:13" ht="36">
      <c r="A123" s="5"/>
      <c r="B123" s="5">
        <v>108</v>
      </c>
      <c r="C123" s="5">
        <v>1</v>
      </c>
      <c r="D123" s="6" t="s">
        <v>235</v>
      </c>
      <c r="E123" s="5" t="s">
        <v>11</v>
      </c>
      <c r="F123" s="7">
        <v>40909</v>
      </c>
      <c r="G123" s="9">
        <v>40909</v>
      </c>
      <c r="H123" s="9">
        <v>41244</v>
      </c>
      <c r="I123" s="5"/>
      <c r="J123" s="5" t="s">
        <v>400</v>
      </c>
      <c r="K123" s="5" t="s">
        <v>348</v>
      </c>
      <c r="L123" s="10">
        <v>38491.2</v>
      </c>
      <c r="M123" s="14" t="e">
        <f>#REF!-L123</f>
        <v>#REF!</v>
      </c>
    </row>
    <row r="124" spans="1:13" ht="36">
      <c r="A124" s="5"/>
      <c r="B124" s="5">
        <v>109</v>
      </c>
      <c r="C124" s="5">
        <v>1</v>
      </c>
      <c r="D124" s="6" t="s">
        <v>230</v>
      </c>
      <c r="E124" s="5" t="s">
        <v>11</v>
      </c>
      <c r="F124" s="7">
        <v>40909</v>
      </c>
      <c r="G124" s="9">
        <v>40909</v>
      </c>
      <c r="H124" s="9">
        <v>41244</v>
      </c>
      <c r="I124" s="5"/>
      <c r="J124" s="5" t="s">
        <v>400</v>
      </c>
      <c r="K124" s="5" t="s">
        <v>348</v>
      </c>
      <c r="L124" s="10">
        <v>5796</v>
      </c>
      <c r="M124" s="14" t="e">
        <f>#REF!-L124</f>
        <v>#REF!</v>
      </c>
    </row>
    <row r="125" spans="1:13" ht="48">
      <c r="A125" s="5"/>
      <c r="B125" s="5">
        <v>110</v>
      </c>
      <c r="C125" s="5">
        <v>1</v>
      </c>
      <c r="D125" s="6" t="s">
        <v>233</v>
      </c>
      <c r="E125" s="5" t="s">
        <v>11</v>
      </c>
      <c r="F125" s="7">
        <v>40909</v>
      </c>
      <c r="G125" s="9">
        <v>40909</v>
      </c>
      <c r="H125" s="9">
        <v>41244</v>
      </c>
      <c r="I125" s="5"/>
      <c r="J125" s="5" t="s">
        <v>400</v>
      </c>
      <c r="K125" s="5" t="s">
        <v>348</v>
      </c>
      <c r="L125" s="10">
        <v>6600</v>
      </c>
      <c r="M125" s="14" t="e">
        <f>#REF!-L125</f>
        <v>#REF!</v>
      </c>
    </row>
    <row r="126" spans="1:13" ht="48">
      <c r="A126" s="5"/>
      <c r="B126" s="5">
        <v>111</v>
      </c>
      <c r="C126" s="5">
        <v>1</v>
      </c>
      <c r="D126" s="6" t="s">
        <v>232</v>
      </c>
      <c r="E126" s="5" t="s">
        <v>11</v>
      </c>
      <c r="F126" s="7">
        <v>40909</v>
      </c>
      <c r="G126" s="9">
        <v>40909</v>
      </c>
      <c r="H126" s="9">
        <v>41244</v>
      </c>
      <c r="I126" s="5"/>
      <c r="J126" s="5" t="s">
        <v>400</v>
      </c>
      <c r="K126" s="5" t="s">
        <v>348</v>
      </c>
      <c r="L126" s="10">
        <v>7920</v>
      </c>
      <c r="M126" s="14" t="e">
        <f>#REF!-L126</f>
        <v>#REF!</v>
      </c>
    </row>
    <row r="127" spans="1:13" ht="36">
      <c r="A127" s="5"/>
      <c r="B127" s="5">
        <v>112</v>
      </c>
      <c r="C127" s="5">
        <v>1</v>
      </c>
      <c r="D127" s="6" t="s">
        <v>231</v>
      </c>
      <c r="E127" s="5" t="s">
        <v>11</v>
      </c>
      <c r="F127" s="7">
        <v>40909</v>
      </c>
      <c r="G127" s="9">
        <v>40909</v>
      </c>
      <c r="H127" s="9">
        <v>41244</v>
      </c>
      <c r="I127" s="5"/>
      <c r="J127" s="5" t="s">
        <v>400</v>
      </c>
      <c r="K127" s="5" t="s">
        <v>348</v>
      </c>
      <c r="L127" s="10">
        <v>7812</v>
      </c>
      <c r="M127" s="14" t="e">
        <f>#REF!-L127</f>
        <v>#REF!</v>
      </c>
    </row>
    <row r="128" spans="1:13" ht="48">
      <c r="A128" s="5"/>
      <c r="B128" s="5">
        <v>113</v>
      </c>
      <c r="C128" s="5">
        <v>1</v>
      </c>
      <c r="D128" s="6" t="s">
        <v>234</v>
      </c>
      <c r="E128" s="5" t="s">
        <v>11</v>
      </c>
      <c r="F128" s="7">
        <v>40909</v>
      </c>
      <c r="G128" s="9">
        <v>40909</v>
      </c>
      <c r="H128" s="9">
        <v>41244</v>
      </c>
      <c r="I128" s="5"/>
      <c r="J128" s="5" t="s">
        <v>400</v>
      </c>
      <c r="K128" s="5" t="s">
        <v>348</v>
      </c>
      <c r="L128" s="10">
        <v>6600</v>
      </c>
      <c r="M128" s="14" t="e">
        <f>#REF!-L128</f>
        <v>#REF!</v>
      </c>
    </row>
    <row r="129" spans="1:13" ht="36">
      <c r="A129" s="5"/>
      <c r="B129" s="5">
        <v>114</v>
      </c>
      <c r="C129" s="5">
        <v>1</v>
      </c>
      <c r="D129" s="6" t="s">
        <v>236</v>
      </c>
      <c r="E129" s="5" t="s">
        <v>11</v>
      </c>
      <c r="F129" s="7">
        <v>40909</v>
      </c>
      <c r="G129" s="9">
        <v>40909</v>
      </c>
      <c r="H129" s="9">
        <v>41244</v>
      </c>
      <c r="I129" s="5"/>
      <c r="J129" s="5" t="s">
        <v>400</v>
      </c>
      <c r="K129" s="5" t="s">
        <v>348</v>
      </c>
      <c r="L129" s="10">
        <v>4344</v>
      </c>
      <c r="M129" s="14" t="e">
        <f>#REF!-L129</f>
        <v>#REF!</v>
      </c>
    </row>
    <row r="130" spans="1:13" ht="36">
      <c r="A130" s="5"/>
      <c r="B130" s="5">
        <v>115</v>
      </c>
      <c r="C130" s="5">
        <v>1</v>
      </c>
      <c r="D130" s="6" t="s">
        <v>237</v>
      </c>
      <c r="E130" s="5" t="s">
        <v>11</v>
      </c>
      <c r="F130" s="7">
        <v>40909</v>
      </c>
      <c r="G130" s="9">
        <v>40909</v>
      </c>
      <c r="H130" s="9">
        <v>41244</v>
      </c>
      <c r="I130" s="5"/>
      <c r="J130" s="5" t="s">
        <v>400</v>
      </c>
      <c r="K130" s="5" t="s">
        <v>348</v>
      </c>
      <c r="L130" s="10">
        <v>5280</v>
      </c>
      <c r="M130" s="14" t="e">
        <f>#REF!-L130</f>
        <v>#REF!</v>
      </c>
    </row>
    <row r="131" spans="1:13" ht="36">
      <c r="A131" s="5"/>
      <c r="B131" s="5">
        <v>116</v>
      </c>
      <c r="C131" s="5">
        <v>1</v>
      </c>
      <c r="D131" s="6" t="s">
        <v>238</v>
      </c>
      <c r="E131" s="5" t="s">
        <v>11</v>
      </c>
      <c r="F131" s="7">
        <v>40909</v>
      </c>
      <c r="G131" s="9">
        <v>40909</v>
      </c>
      <c r="H131" s="9">
        <v>41244</v>
      </c>
      <c r="I131" s="5"/>
      <c r="J131" s="5" t="s">
        <v>400</v>
      </c>
      <c r="K131" s="5" t="s">
        <v>348</v>
      </c>
      <c r="L131" s="10">
        <v>5544</v>
      </c>
      <c r="M131" s="14" t="e">
        <f>#REF!-L131</f>
        <v>#REF!</v>
      </c>
    </row>
    <row r="132" spans="1:13" ht="48">
      <c r="A132" s="5"/>
      <c r="B132" s="5">
        <v>117</v>
      </c>
      <c r="C132" s="5">
        <v>1</v>
      </c>
      <c r="D132" s="6" t="s">
        <v>241</v>
      </c>
      <c r="E132" s="5" t="s">
        <v>11</v>
      </c>
      <c r="F132" s="7">
        <v>40909</v>
      </c>
      <c r="G132" s="9">
        <v>40909</v>
      </c>
      <c r="H132" s="9">
        <v>41244</v>
      </c>
      <c r="I132" s="5"/>
      <c r="J132" s="5" t="s">
        <v>400</v>
      </c>
      <c r="K132" s="5" t="s">
        <v>348</v>
      </c>
      <c r="L132" s="10">
        <v>10800</v>
      </c>
      <c r="M132" s="14" t="e">
        <f>#REF!-L132</f>
        <v>#REF!</v>
      </c>
    </row>
    <row r="133" spans="1:13" ht="48">
      <c r="A133" s="5"/>
      <c r="B133" s="5">
        <v>118</v>
      </c>
      <c r="C133" s="5">
        <v>1</v>
      </c>
      <c r="D133" s="6" t="s">
        <v>239</v>
      </c>
      <c r="E133" s="5" t="s">
        <v>11</v>
      </c>
      <c r="F133" s="7">
        <v>40909</v>
      </c>
      <c r="G133" s="9">
        <v>40909</v>
      </c>
      <c r="H133" s="9">
        <v>41244</v>
      </c>
      <c r="I133" s="5"/>
      <c r="J133" s="5" t="s">
        <v>400</v>
      </c>
      <c r="K133" s="5" t="s">
        <v>348</v>
      </c>
      <c r="L133" s="10">
        <v>3600</v>
      </c>
      <c r="M133" s="14" t="e">
        <f>#REF!-L133</f>
        <v>#REF!</v>
      </c>
    </row>
    <row r="134" spans="1:13" ht="48">
      <c r="A134" s="5"/>
      <c r="B134" s="5">
        <v>119</v>
      </c>
      <c r="C134" s="5">
        <v>1</v>
      </c>
      <c r="D134" s="6" t="s">
        <v>240</v>
      </c>
      <c r="E134" s="5" t="s">
        <v>11</v>
      </c>
      <c r="F134" s="7">
        <v>40909</v>
      </c>
      <c r="G134" s="9">
        <v>40909</v>
      </c>
      <c r="H134" s="9">
        <v>41244</v>
      </c>
      <c r="I134" s="5"/>
      <c r="J134" s="5" t="s">
        <v>400</v>
      </c>
      <c r="K134" s="5" t="s">
        <v>348</v>
      </c>
      <c r="L134" s="10">
        <v>3600</v>
      </c>
      <c r="M134" s="14" t="e">
        <f>#REF!-L134</f>
        <v>#REF!</v>
      </c>
    </row>
    <row r="135" spans="1:13" ht="36">
      <c r="A135" s="5"/>
      <c r="B135" s="5">
        <v>120</v>
      </c>
      <c r="C135" s="5">
        <v>1</v>
      </c>
      <c r="D135" s="6" t="s">
        <v>242</v>
      </c>
      <c r="E135" s="5" t="s">
        <v>11</v>
      </c>
      <c r="F135" s="7">
        <v>40909</v>
      </c>
      <c r="G135" s="9">
        <v>40909</v>
      </c>
      <c r="H135" s="9">
        <v>41244</v>
      </c>
      <c r="I135" s="5"/>
      <c r="J135" s="5" t="s">
        <v>400</v>
      </c>
      <c r="K135" s="5" t="s">
        <v>348</v>
      </c>
      <c r="L135" s="10">
        <v>3600</v>
      </c>
      <c r="M135" s="14" t="e">
        <f>#REF!-L135</f>
        <v>#REF!</v>
      </c>
    </row>
    <row r="136" spans="1:13" ht="36">
      <c r="A136" s="5"/>
      <c r="B136" s="5">
        <v>121</v>
      </c>
      <c r="C136" s="5">
        <v>1</v>
      </c>
      <c r="D136" s="6" t="s">
        <v>243</v>
      </c>
      <c r="E136" s="5" t="s">
        <v>11</v>
      </c>
      <c r="F136" s="7">
        <v>40909</v>
      </c>
      <c r="G136" s="9">
        <v>40909</v>
      </c>
      <c r="H136" s="9">
        <v>41244</v>
      </c>
      <c r="I136" s="5"/>
      <c r="J136" s="5" t="s">
        <v>400</v>
      </c>
      <c r="K136" s="5" t="s">
        <v>348</v>
      </c>
      <c r="L136" s="10">
        <v>3600</v>
      </c>
      <c r="M136" s="14" t="e">
        <f>#REF!-L136</f>
        <v>#REF!</v>
      </c>
    </row>
    <row r="137" spans="1:13" ht="36">
      <c r="A137" s="5"/>
      <c r="B137" s="5">
        <v>122</v>
      </c>
      <c r="C137" s="5">
        <v>1</v>
      </c>
      <c r="D137" s="6" t="s">
        <v>244</v>
      </c>
      <c r="E137" s="5" t="s">
        <v>11</v>
      </c>
      <c r="F137" s="7">
        <v>40909</v>
      </c>
      <c r="G137" s="9">
        <v>40909</v>
      </c>
      <c r="H137" s="9">
        <v>41244</v>
      </c>
      <c r="I137" s="5"/>
      <c r="J137" s="5" t="s">
        <v>400</v>
      </c>
      <c r="K137" s="5" t="s">
        <v>348</v>
      </c>
      <c r="L137" s="10">
        <v>3600</v>
      </c>
      <c r="M137" s="14" t="e">
        <f>#REF!-L137</f>
        <v>#REF!</v>
      </c>
    </row>
    <row r="138" spans="1:13" ht="48">
      <c r="A138" s="5"/>
      <c r="B138" s="5">
        <v>123</v>
      </c>
      <c r="C138" s="5">
        <v>1</v>
      </c>
      <c r="D138" s="6" t="s">
        <v>245</v>
      </c>
      <c r="E138" s="5" t="s">
        <v>11</v>
      </c>
      <c r="F138" s="7">
        <v>40909</v>
      </c>
      <c r="G138" s="9">
        <v>40909</v>
      </c>
      <c r="H138" s="9">
        <v>41244</v>
      </c>
      <c r="I138" s="5"/>
      <c r="J138" s="5" t="s">
        <v>400</v>
      </c>
      <c r="K138" s="5" t="s">
        <v>348</v>
      </c>
      <c r="L138" s="10">
        <v>3600</v>
      </c>
      <c r="M138" s="14" t="e">
        <f>#REF!-L138</f>
        <v>#REF!</v>
      </c>
    </row>
    <row r="139" spans="1:13" ht="36">
      <c r="A139" s="5"/>
      <c r="B139" s="5">
        <v>124</v>
      </c>
      <c r="C139" s="5">
        <v>1</v>
      </c>
      <c r="D139" s="6" t="s">
        <v>246</v>
      </c>
      <c r="E139" s="5" t="s">
        <v>11</v>
      </c>
      <c r="F139" s="7">
        <v>40909</v>
      </c>
      <c r="G139" s="9">
        <v>40909</v>
      </c>
      <c r="H139" s="9">
        <v>41244</v>
      </c>
      <c r="I139" s="5"/>
      <c r="J139" s="5" t="s">
        <v>400</v>
      </c>
      <c r="K139" s="5" t="s">
        <v>348</v>
      </c>
      <c r="L139" s="10">
        <v>13860</v>
      </c>
      <c r="M139" s="14" t="e">
        <f>#REF!-L139</f>
        <v>#REF!</v>
      </c>
    </row>
    <row r="140" spans="1:13" ht="36">
      <c r="A140" s="5"/>
      <c r="B140" s="5">
        <v>125</v>
      </c>
      <c r="C140" s="5">
        <v>1</v>
      </c>
      <c r="D140" s="6" t="s">
        <v>247</v>
      </c>
      <c r="E140" s="5" t="s">
        <v>11</v>
      </c>
      <c r="F140" s="7">
        <v>40909</v>
      </c>
      <c r="G140" s="9">
        <v>40909</v>
      </c>
      <c r="H140" s="9">
        <v>41244</v>
      </c>
      <c r="I140" s="5"/>
      <c r="J140" s="5" t="s">
        <v>400</v>
      </c>
      <c r="K140" s="5" t="s">
        <v>348</v>
      </c>
      <c r="L140" s="10">
        <v>3686.76</v>
      </c>
      <c r="M140" s="14" t="e">
        <f>#REF!-L140</f>
        <v>#REF!</v>
      </c>
    </row>
    <row r="141" spans="1:13" ht="36">
      <c r="A141" s="5"/>
      <c r="B141" s="5">
        <v>126</v>
      </c>
      <c r="C141" s="5">
        <v>1</v>
      </c>
      <c r="D141" s="6" t="s">
        <v>248</v>
      </c>
      <c r="E141" s="5" t="s">
        <v>11</v>
      </c>
      <c r="F141" s="7">
        <v>40909</v>
      </c>
      <c r="G141" s="9">
        <v>40909</v>
      </c>
      <c r="H141" s="9">
        <v>41244</v>
      </c>
      <c r="I141" s="5"/>
      <c r="J141" s="5" t="s">
        <v>400</v>
      </c>
      <c r="K141" s="5" t="s">
        <v>348</v>
      </c>
      <c r="L141" s="10">
        <v>6914.88</v>
      </c>
      <c r="M141" s="14" t="e">
        <f>#REF!-L141</f>
        <v>#REF!</v>
      </c>
    </row>
    <row r="142" spans="1:13" ht="48">
      <c r="A142" s="5"/>
      <c r="B142" s="5">
        <v>127</v>
      </c>
      <c r="C142" s="5">
        <v>1</v>
      </c>
      <c r="D142" s="6" t="s">
        <v>249</v>
      </c>
      <c r="E142" s="5" t="s">
        <v>11</v>
      </c>
      <c r="F142" s="7">
        <v>40909</v>
      </c>
      <c r="G142" s="9">
        <v>40909</v>
      </c>
      <c r="H142" s="9">
        <v>41244</v>
      </c>
      <c r="I142" s="5"/>
      <c r="J142" s="5" t="s">
        <v>400</v>
      </c>
      <c r="K142" s="5" t="s">
        <v>348</v>
      </c>
      <c r="L142" s="10">
        <v>24171.84</v>
      </c>
      <c r="M142" s="14" t="e">
        <f>#REF!-L142</f>
        <v>#REF!</v>
      </c>
    </row>
    <row r="143" spans="1:13" ht="36">
      <c r="A143" s="5"/>
      <c r="B143" s="5">
        <v>128</v>
      </c>
      <c r="C143" s="5">
        <v>1</v>
      </c>
      <c r="D143" s="6" t="s">
        <v>250</v>
      </c>
      <c r="E143" s="5" t="s">
        <v>11</v>
      </c>
      <c r="F143" s="7">
        <v>40909</v>
      </c>
      <c r="G143" s="9">
        <v>40909</v>
      </c>
      <c r="H143" s="9">
        <v>41244</v>
      </c>
      <c r="I143" s="5"/>
      <c r="J143" s="5" t="s">
        <v>400</v>
      </c>
      <c r="K143" s="5" t="s">
        <v>348</v>
      </c>
      <c r="L143" s="10">
        <v>8820</v>
      </c>
      <c r="M143" s="14" t="e">
        <f>#REF!-L143</f>
        <v>#REF!</v>
      </c>
    </row>
    <row r="144" spans="1:13" ht="36">
      <c r="A144" s="5"/>
      <c r="B144" s="5">
        <v>129</v>
      </c>
      <c r="C144" s="5">
        <v>1</v>
      </c>
      <c r="D144" s="6" t="s">
        <v>251</v>
      </c>
      <c r="E144" s="5" t="s">
        <v>11</v>
      </c>
      <c r="F144" s="7">
        <v>40909</v>
      </c>
      <c r="G144" s="9">
        <v>40909</v>
      </c>
      <c r="H144" s="9">
        <v>41244</v>
      </c>
      <c r="I144" s="5"/>
      <c r="J144" s="5" t="s">
        <v>400</v>
      </c>
      <c r="K144" s="5" t="s">
        <v>348</v>
      </c>
      <c r="L144" s="10">
        <v>4200</v>
      </c>
      <c r="M144" s="14" t="e">
        <f>#REF!-L144</f>
        <v>#REF!</v>
      </c>
    </row>
    <row r="145" spans="1:13" ht="36">
      <c r="A145" s="5"/>
      <c r="B145" s="5">
        <v>130</v>
      </c>
      <c r="C145" s="5">
        <v>1</v>
      </c>
      <c r="D145" s="6" t="s">
        <v>252</v>
      </c>
      <c r="E145" s="5" t="s">
        <v>11</v>
      </c>
      <c r="F145" s="7">
        <v>40909</v>
      </c>
      <c r="G145" s="9">
        <v>40909</v>
      </c>
      <c r="H145" s="9">
        <v>41244</v>
      </c>
      <c r="I145" s="5"/>
      <c r="J145" s="5" t="s">
        <v>400</v>
      </c>
      <c r="K145" s="5" t="s">
        <v>348</v>
      </c>
      <c r="L145" s="10">
        <v>8100</v>
      </c>
      <c r="M145" s="14" t="e">
        <f>#REF!-L145</f>
        <v>#REF!</v>
      </c>
    </row>
    <row r="146" spans="1:13" ht="48">
      <c r="A146" s="5"/>
      <c r="B146" s="5">
        <v>131</v>
      </c>
      <c r="C146" s="5">
        <v>1</v>
      </c>
      <c r="D146" s="6" t="s">
        <v>253</v>
      </c>
      <c r="E146" s="5" t="s">
        <v>11</v>
      </c>
      <c r="F146" s="7">
        <v>40909</v>
      </c>
      <c r="G146" s="9">
        <v>40909</v>
      </c>
      <c r="H146" s="9">
        <v>41244</v>
      </c>
      <c r="I146" s="5"/>
      <c r="J146" s="5" t="s">
        <v>400</v>
      </c>
      <c r="K146" s="5" t="s">
        <v>348</v>
      </c>
      <c r="L146" s="10">
        <v>6264</v>
      </c>
      <c r="M146" s="14" t="e">
        <f>#REF!-L146</f>
        <v>#REF!</v>
      </c>
    </row>
    <row r="147" spans="1:13" ht="36">
      <c r="A147" s="5"/>
      <c r="B147" s="5">
        <v>132</v>
      </c>
      <c r="C147" s="5">
        <v>1</v>
      </c>
      <c r="D147" s="6" t="s">
        <v>254</v>
      </c>
      <c r="E147" s="5" t="s">
        <v>11</v>
      </c>
      <c r="F147" s="7">
        <v>40909</v>
      </c>
      <c r="G147" s="9">
        <v>40909</v>
      </c>
      <c r="H147" s="9">
        <v>41244</v>
      </c>
      <c r="I147" s="5"/>
      <c r="J147" s="5" t="s">
        <v>400</v>
      </c>
      <c r="K147" s="5" t="s">
        <v>348</v>
      </c>
      <c r="L147" s="10">
        <v>3600</v>
      </c>
      <c r="M147" s="14" t="e">
        <f>#REF!-L147</f>
        <v>#REF!</v>
      </c>
    </row>
    <row r="148" spans="1:13" ht="36">
      <c r="A148" s="5"/>
      <c r="B148" s="5">
        <v>133</v>
      </c>
      <c r="C148" s="5">
        <v>1</v>
      </c>
      <c r="D148" s="6" t="s">
        <v>255</v>
      </c>
      <c r="E148" s="5" t="s">
        <v>11</v>
      </c>
      <c r="F148" s="7">
        <v>40909</v>
      </c>
      <c r="G148" s="9">
        <v>40909</v>
      </c>
      <c r="H148" s="9">
        <v>41244</v>
      </c>
      <c r="I148" s="5"/>
      <c r="J148" s="5" t="s">
        <v>400</v>
      </c>
      <c r="K148" s="5" t="s">
        <v>348</v>
      </c>
      <c r="L148" s="10">
        <v>4536</v>
      </c>
      <c r="M148" s="14" t="e">
        <f>#REF!-L148</f>
        <v>#REF!</v>
      </c>
    </row>
    <row r="149" spans="1:13" ht="48">
      <c r="A149" s="5"/>
      <c r="B149" s="5">
        <v>134</v>
      </c>
      <c r="C149" s="5">
        <v>1</v>
      </c>
      <c r="D149" s="6" t="s">
        <v>256</v>
      </c>
      <c r="E149" s="5" t="s">
        <v>11</v>
      </c>
      <c r="F149" s="7">
        <v>40909</v>
      </c>
      <c r="G149" s="9">
        <v>40909</v>
      </c>
      <c r="H149" s="9">
        <v>41244</v>
      </c>
      <c r="I149" s="5"/>
      <c r="J149" s="5" t="s">
        <v>400</v>
      </c>
      <c r="K149" s="5" t="s">
        <v>348</v>
      </c>
      <c r="L149" s="10">
        <v>6000</v>
      </c>
      <c r="M149" s="14" t="e">
        <f>#REF!-L149</f>
        <v>#REF!</v>
      </c>
    </row>
    <row r="150" spans="1:13" ht="36">
      <c r="A150" s="5"/>
      <c r="B150" s="5">
        <v>135</v>
      </c>
      <c r="C150" s="5">
        <v>1</v>
      </c>
      <c r="D150" s="6" t="s">
        <v>257</v>
      </c>
      <c r="E150" s="5" t="s">
        <v>11</v>
      </c>
      <c r="F150" s="7">
        <v>40909</v>
      </c>
      <c r="G150" s="9">
        <v>40909</v>
      </c>
      <c r="H150" s="9">
        <v>41244</v>
      </c>
      <c r="I150" s="5"/>
      <c r="J150" s="5" t="s">
        <v>400</v>
      </c>
      <c r="K150" s="5" t="s">
        <v>348</v>
      </c>
      <c r="L150" s="10">
        <v>6552</v>
      </c>
      <c r="M150" s="14" t="e">
        <f>#REF!-L150</f>
        <v>#REF!</v>
      </c>
    </row>
    <row r="151" spans="1:13" ht="36">
      <c r="A151" s="5"/>
      <c r="B151" s="5">
        <v>136</v>
      </c>
      <c r="C151" s="5">
        <v>1</v>
      </c>
      <c r="D151" s="6" t="s">
        <v>258</v>
      </c>
      <c r="E151" s="5" t="s">
        <v>11</v>
      </c>
      <c r="F151" s="7">
        <v>40909</v>
      </c>
      <c r="G151" s="9">
        <v>40909</v>
      </c>
      <c r="H151" s="9">
        <v>41244</v>
      </c>
      <c r="I151" s="5"/>
      <c r="J151" s="5" t="s">
        <v>400</v>
      </c>
      <c r="K151" s="5" t="s">
        <v>348</v>
      </c>
      <c r="L151" s="10">
        <v>8100</v>
      </c>
      <c r="M151" s="14" t="e">
        <f>#REF!-L151</f>
        <v>#REF!</v>
      </c>
    </row>
    <row r="152" spans="1:13" ht="36">
      <c r="A152" s="5"/>
      <c r="B152" s="5">
        <v>137</v>
      </c>
      <c r="C152" s="5">
        <v>1</v>
      </c>
      <c r="D152" s="6" t="s">
        <v>259</v>
      </c>
      <c r="E152" s="5" t="s">
        <v>11</v>
      </c>
      <c r="F152" s="7">
        <v>40909</v>
      </c>
      <c r="G152" s="9">
        <v>40909</v>
      </c>
      <c r="H152" s="9">
        <v>41244</v>
      </c>
      <c r="I152" s="5"/>
      <c r="J152" s="5" t="s">
        <v>400</v>
      </c>
      <c r="K152" s="5" t="s">
        <v>348</v>
      </c>
      <c r="L152" s="10">
        <v>5280</v>
      </c>
      <c r="M152" s="14" t="e">
        <f>#REF!-L152</f>
        <v>#REF!</v>
      </c>
    </row>
    <row r="153" spans="1:13" ht="36">
      <c r="A153" s="5"/>
      <c r="B153" s="5">
        <v>138</v>
      </c>
      <c r="C153" s="5">
        <v>1</v>
      </c>
      <c r="D153" s="6" t="s">
        <v>260</v>
      </c>
      <c r="E153" s="5" t="s">
        <v>11</v>
      </c>
      <c r="F153" s="7">
        <v>40909</v>
      </c>
      <c r="G153" s="9">
        <v>40909</v>
      </c>
      <c r="H153" s="9">
        <v>41244</v>
      </c>
      <c r="I153" s="5"/>
      <c r="J153" s="5" t="s">
        <v>400</v>
      </c>
      <c r="K153" s="5" t="s">
        <v>348</v>
      </c>
      <c r="L153" s="10">
        <v>3600</v>
      </c>
      <c r="M153" s="14" t="e">
        <f>#REF!-L153</f>
        <v>#REF!</v>
      </c>
    </row>
    <row r="154" spans="1:13" ht="48">
      <c r="A154" s="5"/>
      <c r="B154" s="5">
        <v>139</v>
      </c>
      <c r="C154" s="5">
        <v>1</v>
      </c>
      <c r="D154" s="6" t="s">
        <v>261</v>
      </c>
      <c r="E154" s="5" t="s">
        <v>11</v>
      </c>
      <c r="F154" s="7">
        <v>40909</v>
      </c>
      <c r="G154" s="9">
        <v>40909</v>
      </c>
      <c r="H154" s="9">
        <v>41244</v>
      </c>
      <c r="I154" s="5"/>
      <c r="J154" s="5" t="s">
        <v>400</v>
      </c>
      <c r="K154" s="5" t="s">
        <v>348</v>
      </c>
      <c r="L154" s="10">
        <v>10836</v>
      </c>
      <c r="M154" s="14" t="e">
        <f>#REF!-L154</f>
        <v>#REF!</v>
      </c>
    </row>
    <row r="155" spans="1:13" ht="48">
      <c r="A155" s="5"/>
      <c r="B155" s="5">
        <v>140</v>
      </c>
      <c r="C155" s="5">
        <v>1</v>
      </c>
      <c r="D155" s="6" t="s">
        <v>262</v>
      </c>
      <c r="E155" s="5" t="s">
        <v>11</v>
      </c>
      <c r="F155" s="7">
        <v>40909</v>
      </c>
      <c r="G155" s="9">
        <v>40909</v>
      </c>
      <c r="H155" s="9">
        <v>41244</v>
      </c>
      <c r="I155" s="5"/>
      <c r="J155" s="5" t="s">
        <v>400</v>
      </c>
      <c r="K155" s="5" t="s">
        <v>348</v>
      </c>
      <c r="L155" s="10">
        <v>7560</v>
      </c>
      <c r="M155" s="14" t="e">
        <f>#REF!-L155</f>
        <v>#REF!</v>
      </c>
    </row>
    <row r="156" spans="1:13" ht="48">
      <c r="A156" s="5"/>
      <c r="B156" s="5">
        <v>141</v>
      </c>
      <c r="C156" s="5">
        <v>1</v>
      </c>
      <c r="D156" s="6" t="s">
        <v>263</v>
      </c>
      <c r="E156" s="5" t="s">
        <v>11</v>
      </c>
      <c r="F156" s="7">
        <v>40909</v>
      </c>
      <c r="G156" s="9">
        <v>40909</v>
      </c>
      <c r="H156" s="9">
        <v>41244</v>
      </c>
      <c r="I156" s="5"/>
      <c r="J156" s="5" t="s">
        <v>400</v>
      </c>
      <c r="K156" s="5" t="s">
        <v>348</v>
      </c>
      <c r="L156" s="10">
        <v>8568</v>
      </c>
      <c r="M156" s="14" t="e">
        <f>#REF!-L156</f>
        <v>#REF!</v>
      </c>
    </row>
    <row r="157" spans="1:13" ht="48">
      <c r="A157" s="5"/>
      <c r="B157" s="5">
        <v>142</v>
      </c>
      <c r="C157" s="5">
        <v>1</v>
      </c>
      <c r="D157" s="6" t="s">
        <v>264</v>
      </c>
      <c r="E157" s="5" t="s">
        <v>11</v>
      </c>
      <c r="F157" s="7">
        <v>40909</v>
      </c>
      <c r="G157" s="9">
        <v>40909</v>
      </c>
      <c r="H157" s="9">
        <v>41244</v>
      </c>
      <c r="I157" s="5"/>
      <c r="J157" s="5" t="s">
        <v>400</v>
      </c>
      <c r="K157" s="5" t="s">
        <v>348</v>
      </c>
      <c r="L157" s="10">
        <v>10836</v>
      </c>
      <c r="M157" s="14" t="e">
        <f>#REF!-L157</f>
        <v>#REF!</v>
      </c>
    </row>
    <row r="158" spans="1:13" ht="60">
      <c r="A158" s="5"/>
      <c r="B158" s="5">
        <v>143</v>
      </c>
      <c r="C158" s="5">
        <v>1</v>
      </c>
      <c r="D158" s="6" t="s">
        <v>265</v>
      </c>
      <c r="E158" s="5" t="s">
        <v>11</v>
      </c>
      <c r="F158" s="7">
        <v>40909</v>
      </c>
      <c r="G158" s="9">
        <v>40909</v>
      </c>
      <c r="H158" s="9">
        <v>41244</v>
      </c>
      <c r="I158" s="5"/>
      <c r="J158" s="5" t="s">
        <v>400</v>
      </c>
      <c r="K158" s="5" t="s">
        <v>348</v>
      </c>
      <c r="L158" s="10">
        <v>68040</v>
      </c>
      <c r="M158" s="14" t="e">
        <f>#REF!-L158</f>
        <v>#REF!</v>
      </c>
    </row>
    <row r="159" spans="1:13" ht="48">
      <c r="A159" s="5"/>
      <c r="B159" s="5">
        <v>144</v>
      </c>
      <c r="C159" s="5">
        <v>1</v>
      </c>
      <c r="D159" s="6" t="s">
        <v>266</v>
      </c>
      <c r="E159" s="5" t="s">
        <v>11</v>
      </c>
      <c r="F159" s="7">
        <v>40909</v>
      </c>
      <c r="G159" s="9">
        <v>40909</v>
      </c>
      <c r="H159" s="9">
        <v>41244</v>
      </c>
      <c r="I159" s="5"/>
      <c r="J159" s="5" t="s">
        <v>400</v>
      </c>
      <c r="K159" s="5" t="s">
        <v>348</v>
      </c>
      <c r="L159" s="10">
        <v>7360.92</v>
      </c>
      <c r="M159" s="14" t="e">
        <f>#REF!-L159</f>
        <v>#REF!</v>
      </c>
    </row>
    <row r="160" spans="1:13" ht="48">
      <c r="A160" s="5"/>
      <c r="B160" s="5">
        <v>145</v>
      </c>
      <c r="C160" s="5">
        <v>1</v>
      </c>
      <c r="D160" s="6" t="s">
        <v>267</v>
      </c>
      <c r="E160" s="5" t="s">
        <v>11</v>
      </c>
      <c r="F160" s="7">
        <v>40909</v>
      </c>
      <c r="G160" s="9">
        <v>40909</v>
      </c>
      <c r="H160" s="9">
        <v>41244</v>
      </c>
      <c r="I160" s="5"/>
      <c r="J160" s="5" t="s">
        <v>400</v>
      </c>
      <c r="K160" s="5" t="s">
        <v>348</v>
      </c>
      <c r="L160" s="10">
        <v>10839</v>
      </c>
      <c r="M160" s="14" t="e">
        <f>#REF!-L160</f>
        <v>#REF!</v>
      </c>
    </row>
    <row r="161" spans="1:13" ht="48">
      <c r="A161" s="5"/>
      <c r="B161" s="5">
        <v>146</v>
      </c>
      <c r="C161" s="5">
        <v>1</v>
      </c>
      <c r="D161" s="6" t="s">
        <v>268</v>
      </c>
      <c r="E161" s="5" t="s">
        <v>11</v>
      </c>
      <c r="F161" s="7">
        <v>40909</v>
      </c>
      <c r="G161" s="9">
        <v>40909</v>
      </c>
      <c r="H161" s="9">
        <v>41244</v>
      </c>
      <c r="I161" s="5"/>
      <c r="J161" s="5" t="s">
        <v>400</v>
      </c>
      <c r="K161" s="5" t="s">
        <v>348</v>
      </c>
      <c r="L161" s="10">
        <v>8100</v>
      </c>
      <c r="M161" s="14" t="e">
        <f>#REF!-L161</f>
        <v>#REF!</v>
      </c>
    </row>
    <row r="162" spans="1:13" ht="48">
      <c r="A162" s="5"/>
      <c r="B162" s="5">
        <v>147</v>
      </c>
      <c r="C162" s="5">
        <v>1</v>
      </c>
      <c r="D162" s="6" t="s">
        <v>269</v>
      </c>
      <c r="E162" s="5" t="s">
        <v>11</v>
      </c>
      <c r="F162" s="7">
        <v>40909</v>
      </c>
      <c r="G162" s="9">
        <v>40909</v>
      </c>
      <c r="H162" s="9">
        <v>41244</v>
      </c>
      <c r="I162" s="5"/>
      <c r="J162" s="5" t="s">
        <v>400</v>
      </c>
      <c r="K162" s="5" t="s">
        <v>348</v>
      </c>
      <c r="L162" s="10">
        <v>8100</v>
      </c>
      <c r="M162" s="14" t="e">
        <f>#REF!-L162</f>
        <v>#REF!</v>
      </c>
    </row>
    <row r="163" spans="1:13" ht="48">
      <c r="A163" s="5"/>
      <c r="B163" s="5">
        <v>148</v>
      </c>
      <c r="C163" s="5">
        <v>1</v>
      </c>
      <c r="D163" s="6" t="s">
        <v>270</v>
      </c>
      <c r="E163" s="5" t="s">
        <v>11</v>
      </c>
      <c r="F163" s="7">
        <v>40909</v>
      </c>
      <c r="G163" s="9">
        <v>40909</v>
      </c>
      <c r="H163" s="9">
        <v>41244</v>
      </c>
      <c r="I163" s="5"/>
      <c r="J163" s="5" t="s">
        <v>400</v>
      </c>
      <c r="K163" s="5" t="s">
        <v>348</v>
      </c>
      <c r="L163" s="10">
        <v>105600</v>
      </c>
      <c r="M163" s="14" t="e">
        <f>#REF!-L163</f>
        <v>#REF!</v>
      </c>
    </row>
    <row r="164" spans="1:13" ht="33.75">
      <c r="A164" s="5"/>
      <c r="B164" s="5">
        <v>149</v>
      </c>
      <c r="C164" s="5">
        <v>1</v>
      </c>
      <c r="D164" s="6" t="s">
        <v>271</v>
      </c>
      <c r="E164" s="5" t="s">
        <v>11</v>
      </c>
      <c r="F164" s="7">
        <v>40909</v>
      </c>
      <c r="G164" s="9">
        <v>40909</v>
      </c>
      <c r="H164" s="9">
        <v>41244</v>
      </c>
      <c r="I164" s="5"/>
      <c r="J164" s="5" t="s">
        <v>400</v>
      </c>
      <c r="K164" s="5" t="s">
        <v>348</v>
      </c>
      <c r="L164" s="10">
        <v>25000</v>
      </c>
      <c r="M164" s="14" t="e">
        <f>#REF!-L164</f>
        <v>#REF!</v>
      </c>
    </row>
    <row r="165" spans="1:13" ht="36">
      <c r="A165" s="5"/>
      <c r="B165" s="5">
        <v>150</v>
      </c>
      <c r="C165" s="5">
        <v>1</v>
      </c>
      <c r="D165" s="6" t="s">
        <v>272</v>
      </c>
      <c r="E165" s="5" t="s">
        <v>11</v>
      </c>
      <c r="F165" s="7">
        <v>40909</v>
      </c>
      <c r="G165" s="9">
        <v>40909</v>
      </c>
      <c r="H165" s="9">
        <v>41244</v>
      </c>
      <c r="I165" s="5"/>
      <c r="J165" s="5" t="s">
        <v>400</v>
      </c>
      <c r="K165" s="5" t="s">
        <v>348</v>
      </c>
      <c r="L165" s="10">
        <v>1200</v>
      </c>
      <c r="M165" s="14" t="e">
        <f>#REF!-L165</f>
        <v>#REF!</v>
      </c>
    </row>
    <row r="166" spans="1:13" ht="36">
      <c r="A166" s="5"/>
      <c r="B166" s="5">
        <v>151</v>
      </c>
      <c r="C166" s="5">
        <v>1</v>
      </c>
      <c r="D166" s="6" t="s">
        <v>273</v>
      </c>
      <c r="E166" s="5" t="s">
        <v>11</v>
      </c>
      <c r="F166" s="7">
        <v>40909</v>
      </c>
      <c r="G166" s="9">
        <v>40909</v>
      </c>
      <c r="H166" s="9">
        <v>41244</v>
      </c>
      <c r="I166" s="5"/>
      <c r="J166" s="5" t="s">
        <v>400</v>
      </c>
      <c r="K166" s="5" t="s">
        <v>348</v>
      </c>
      <c r="L166" s="10">
        <v>1100</v>
      </c>
      <c r="M166" s="14" t="e">
        <f>#REF!-L166</f>
        <v>#REF!</v>
      </c>
    </row>
    <row r="167" spans="1:13" ht="36">
      <c r="A167" s="5"/>
      <c r="B167" s="5">
        <v>152</v>
      </c>
      <c r="C167" s="5">
        <v>1</v>
      </c>
      <c r="D167" s="6" t="s">
        <v>274</v>
      </c>
      <c r="E167" s="5" t="s">
        <v>11</v>
      </c>
      <c r="F167" s="7">
        <v>40909</v>
      </c>
      <c r="G167" s="9">
        <v>40909</v>
      </c>
      <c r="H167" s="9">
        <v>41244</v>
      </c>
      <c r="I167" s="5"/>
      <c r="J167" s="5" t="s">
        <v>400</v>
      </c>
      <c r="K167" s="5" t="s">
        <v>348</v>
      </c>
      <c r="L167" s="10">
        <v>1100</v>
      </c>
      <c r="M167" s="14" t="e">
        <f>#REF!-L167</f>
        <v>#REF!</v>
      </c>
    </row>
    <row r="168" spans="1:13" ht="33.75">
      <c r="A168" s="5"/>
      <c r="B168" s="5">
        <v>153</v>
      </c>
      <c r="C168" s="5">
        <v>1</v>
      </c>
      <c r="D168" s="6" t="s">
        <v>275</v>
      </c>
      <c r="E168" s="5" t="s">
        <v>11</v>
      </c>
      <c r="F168" s="7">
        <v>40909</v>
      </c>
      <c r="G168" s="9">
        <v>40909</v>
      </c>
      <c r="H168" s="9">
        <v>41244</v>
      </c>
      <c r="I168" s="5"/>
      <c r="J168" s="5" t="s">
        <v>400</v>
      </c>
      <c r="K168" s="5" t="s">
        <v>348</v>
      </c>
      <c r="L168" s="10">
        <v>1200</v>
      </c>
      <c r="M168" s="14" t="e">
        <f>#REF!-L168</f>
        <v>#REF!</v>
      </c>
    </row>
    <row r="169" spans="1:13" ht="33.75">
      <c r="A169" s="5"/>
      <c r="B169" s="5">
        <v>154</v>
      </c>
      <c r="C169" s="5">
        <v>1</v>
      </c>
      <c r="D169" s="6" t="s">
        <v>276</v>
      </c>
      <c r="E169" s="5" t="s">
        <v>11</v>
      </c>
      <c r="F169" s="7">
        <v>40909</v>
      </c>
      <c r="G169" s="9">
        <v>40909</v>
      </c>
      <c r="H169" s="9">
        <v>41244</v>
      </c>
      <c r="I169" s="5"/>
      <c r="J169" s="5" t="s">
        <v>400</v>
      </c>
      <c r="K169" s="5" t="s">
        <v>348</v>
      </c>
      <c r="L169" s="10">
        <v>1200</v>
      </c>
      <c r="M169" s="14" t="e">
        <f>#REF!-L169</f>
        <v>#REF!</v>
      </c>
    </row>
    <row r="170" spans="1:13" ht="36">
      <c r="A170" s="5"/>
      <c r="B170" s="5">
        <v>155</v>
      </c>
      <c r="C170" s="5">
        <v>1</v>
      </c>
      <c r="D170" s="6" t="s">
        <v>277</v>
      </c>
      <c r="E170" s="5" t="s">
        <v>11</v>
      </c>
      <c r="F170" s="7">
        <v>40909</v>
      </c>
      <c r="G170" s="9">
        <v>40909</v>
      </c>
      <c r="H170" s="9">
        <v>41244</v>
      </c>
      <c r="I170" s="5"/>
      <c r="J170" s="5" t="s">
        <v>400</v>
      </c>
      <c r="K170" s="5" t="s">
        <v>348</v>
      </c>
      <c r="L170" s="10">
        <v>1500</v>
      </c>
      <c r="M170" s="14" t="e">
        <f>#REF!-L170</f>
        <v>#REF!</v>
      </c>
    </row>
    <row r="171" spans="1:13" ht="33.75">
      <c r="A171" s="5"/>
      <c r="B171" s="5">
        <v>156</v>
      </c>
      <c r="C171" s="5">
        <v>1</v>
      </c>
      <c r="D171" s="6" t="s">
        <v>278</v>
      </c>
      <c r="E171" s="5" t="s">
        <v>11</v>
      </c>
      <c r="F171" s="7">
        <v>40909</v>
      </c>
      <c r="G171" s="9">
        <v>40909</v>
      </c>
      <c r="H171" s="9">
        <v>41244</v>
      </c>
      <c r="I171" s="5"/>
      <c r="J171" s="5" t="s">
        <v>400</v>
      </c>
      <c r="K171" s="5" t="s">
        <v>348</v>
      </c>
      <c r="L171" s="10">
        <v>1400</v>
      </c>
      <c r="M171" s="14" t="e">
        <f>#REF!-L171</f>
        <v>#REF!</v>
      </c>
    </row>
    <row r="172" spans="1:13" ht="36">
      <c r="A172" s="5"/>
      <c r="B172" s="5">
        <v>157</v>
      </c>
      <c r="C172" s="5">
        <v>1</v>
      </c>
      <c r="D172" s="6" t="s">
        <v>279</v>
      </c>
      <c r="E172" s="5" t="s">
        <v>11</v>
      </c>
      <c r="F172" s="7">
        <v>40909</v>
      </c>
      <c r="G172" s="9">
        <v>40909</v>
      </c>
      <c r="H172" s="9">
        <v>41244</v>
      </c>
      <c r="I172" s="5"/>
      <c r="J172" s="5" t="s">
        <v>400</v>
      </c>
      <c r="K172" s="5" t="s">
        <v>348</v>
      </c>
      <c r="L172" s="10">
        <v>1300</v>
      </c>
      <c r="M172" s="14" t="e">
        <f>#REF!-L172</f>
        <v>#REF!</v>
      </c>
    </row>
    <row r="173" spans="1:13" ht="33.75">
      <c r="A173" s="5"/>
      <c r="B173" s="5">
        <v>158</v>
      </c>
      <c r="C173" s="5">
        <v>1</v>
      </c>
      <c r="D173" s="6" t="s">
        <v>280</v>
      </c>
      <c r="E173" s="5" t="s">
        <v>11</v>
      </c>
      <c r="F173" s="7">
        <v>40909</v>
      </c>
      <c r="G173" s="9">
        <v>40909</v>
      </c>
      <c r="H173" s="9">
        <v>41244</v>
      </c>
      <c r="I173" s="5"/>
      <c r="J173" s="5" t="s">
        <v>400</v>
      </c>
      <c r="K173" s="5" t="s">
        <v>348</v>
      </c>
      <c r="L173" s="10">
        <v>1200</v>
      </c>
      <c r="M173" s="14" t="e">
        <f>#REF!-L173</f>
        <v>#REF!</v>
      </c>
    </row>
    <row r="174" spans="1:13" ht="33.75">
      <c r="A174" s="5"/>
      <c r="B174" s="5">
        <v>159</v>
      </c>
      <c r="C174" s="5">
        <v>1</v>
      </c>
      <c r="D174" s="6" t="s">
        <v>281</v>
      </c>
      <c r="E174" s="5" t="s">
        <v>11</v>
      </c>
      <c r="F174" s="7">
        <v>40909</v>
      </c>
      <c r="G174" s="9">
        <v>40909</v>
      </c>
      <c r="H174" s="9">
        <v>41244</v>
      </c>
      <c r="I174" s="5"/>
      <c r="J174" s="5" t="s">
        <v>400</v>
      </c>
      <c r="K174" s="5" t="s">
        <v>348</v>
      </c>
      <c r="L174" s="10">
        <v>1100</v>
      </c>
      <c r="M174" s="14" t="e">
        <f>#REF!-L174</f>
        <v>#REF!</v>
      </c>
    </row>
    <row r="175" spans="1:13" ht="33.75">
      <c r="A175" s="5"/>
      <c r="B175" s="5">
        <v>160</v>
      </c>
      <c r="C175" s="5">
        <v>1</v>
      </c>
      <c r="D175" s="6" t="s">
        <v>282</v>
      </c>
      <c r="E175" s="5" t="s">
        <v>11</v>
      </c>
      <c r="F175" s="7">
        <v>40909</v>
      </c>
      <c r="G175" s="9">
        <v>40909</v>
      </c>
      <c r="H175" s="9">
        <v>41244</v>
      </c>
      <c r="I175" s="5"/>
      <c r="J175" s="5" t="s">
        <v>400</v>
      </c>
      <c r="K175" s="5" t="s">
        <v>348</v>
      </c>
      <c r="L175" s="10">
        <v>1200</v>
      </c>
      <c r="M175" s="14" t="e">
        <f>#REF!-L175</f>
        <v>#REF!</v>
      </c>
    </row>
    <row r="176" spans="1:13" ht="33.75">
      <c r="A176" s="5"/>
      <c r="B176" s="5">
        <v>161</v>
      </c>
      <c r="C176" s="5">
        <v>1</v>
      </c>
      <c r="D176" s="6" t="s">
        <v>283</v>
      </c>
      <c r="E176" s="5" t="s">
        <v>11</v>
      </c>
      <c r="F176" s="7">
        <v>40909</v>
      </c>
      <c r="G176" s="9">
        <v>40909</v>
      </c>
      <c r="H176" s="9">
        <v>41244</v>
      </c>
      <c r="I176" s="5"/>
      <c r="J176" s="5" t="s">
        <v>400</v>
      </c>
      <c r="K176" s="5" t="s">
        <v>348</v>
      </c>
      <c r="L176" s="10">
        <v>1200</v>
      </c>
      <c r="M176" s="14" t="e">
        <f>#REF!-L176</f>
        <v>#REF!</v>
      </c>
    </row>
    <row r="177" spans="1:13" ht="36">
      <c r="A177" s="5"/>
      <c r="B177" s="5">
        <v>162</v>
      </c>
      <c r="C177" s="5">
        <v>1</v>
      </c>
      <c r="D177" s="6" t="s">
        <v>284</v>
      </c>
      <c r="E177" s="5" t="s">
        <v>11</v>
      </c>
      <c r="F177" s="7">
        <v>40909</v>
      </c>
      <c r="G177" s="9">
        <v>40909</v>
      </c>
      <c r="H177" s="9">
        <v>41244</v>
      </c>
      <c r="I177" s="5"/>
      <c r="J177" s="5" t="s">
        <v>400</v>
      </c>
      <c r="K177" s="5" t="s">
        <v>348</v>
      </c>
      <c r="L177" s="10">
        <v>1500</v>
      </c>
      <c r="M177" s="14" t="e">
        <f>#REF!-L177</f>
        <v>#REF!</v>
      </c>
    </row>
    <row r="178" spans="1:13" ht="33.75">
      <c r="A178" s="5"/>
      <c r="B178" s="5">
        <v>163</v>
      </c>
      <c r="C178" s="5">
        <v>1</v>
      </c>
      <c r="D178" s="6" t="s">
        <v>285</v>
      </c>
      <c r="E178" s="5" t="s">
        <v>11</v>
      </c>
      <c r="F178" s="7">
        <v>40909</v>
      </c>
      <c r="G178" s="9">
        <v>40909</v>
      </c>
      <c r="H178" s="9">
        <v>41244</v>
      </c>
      <c r="I178" s="5"/>
      <c r="J178" s="5" t="s">
        <v>400</v>
      </c>
      <c r="K178" s="5" t="s">
        <v>348</v>
      </c>
      <c r="L178" s="10">
        <v>1500</v>
      </c>
      <c r="M178" s="14" t="e">
        <f>#REF!-L178</f>
        <v>#REF!</v>
      </c>
    </row>
    <row r="179" spans="1:13" ht="33.75">
      <c r="A179" s="5"/>
      <c r="B179" s="5">
        <v>164</v>
      </c>
      <c r="C179" s="5">
        <v>1</v>
      </c>
      <c r="D179" s="6" t="s">
        <v>286</v>
      </c>
      <c r="E179" s="5" t="s">
        <v>11</v>
      </c>
      <c r="F179" s="7">
        <v>40909</v>
      </c>
      <c r="G179" s="9">
        <v>40909</v>
      </c>
      <c r="H179" s="9">
        <v>41244</v>
      </c>
      <c r="I179" s="5"/>
      <c r="J179" s="5" t="s">
        <v>400</v>
      </c>
      <c r="K179" s="5" t="s">
        <v>348</v>
      </c>
      <c r="L179" s="10">
        <v>1400</v>
      </c>
      <c r="M179" s="14" t="e">
        <f>#REF!-L179</f>
        <v>#REF!</v>
      </c>
    </row>
    <row r="180" spans="1:13" ht="33.75">
      <c r="A180" s="5"/>
      <c r="B180" s="5">
        <v>165</v>
      </c>
      <c r="C180" s="5">
        <v>1</v>
      </c>
      <c r="D180" s="6" t="s">
        <v>287</v>
      </c>
      <c r="E180" s="5" t="s">
        <v>11</v>
      </c>
      <c r="F180" s="7">
        <v>40909</v>
      </c>
      <c r="G180" s="9">
        <v>40909</v>
      </c>
      <c r="H180" s="9">
        <v>41244</v>
      </c>
      <c r="I180" s="5"/>
      <c r="J180" s="5" t="s">
        <v>400</v>
      </c>
      <c r="K180" s="5" t="s">
        <v>348</v>
      </c>
      <c r="L180" s="10">
        <v>1500</v>
      </c>
      <c r="M180" s="14" t="e">
        <f>#REF!-L180</f>
        <v>#REF!</v>
      </c>
    </row>
    <row r="181" spans="1:13" ht="36">
      <c r="A181" s="5"/>
      <c r="B181" s="5">
        <v>166</v>
      </c>
      <c r="C181" s="5">
        <v>1</v>
      </c>
      <c r="D181" s="6" t="s">
        <v>293</v>
      </c>
      <c r="E181" s="5" t="s">
        <v>11</v>
      </c>
      <c r="F181" s="7">
        <v>40909</v>
      </c>
      <c r="G181" s="9">
        <v>40909</v>
      </c>
      <c r="H181" s="9">
        <v>41244</v>
      </c>
      <c r="I181" s="5"/>
      <c r="J181" s="5" t="s">
        <v>400</v>
      </c>
      <c r="K181" s="5" t="s">
        <v>348</v>
      </c>
      <c r="L181" s="10">
        <v>20000</v>
      </c>
      <c r="M181" s="14" t="e">
        <f>#REF!-L181</f>
        <v>#REF!</v>
      </c>
    </row>
    <row r="182" spans="1:13" ht="33.75">
      <c r="A182" s="5"/>
      <c r="B182" s="5">
        <v>167</v>
      </c>
      <c r="C182" s="5">
        <v>1</v>
      </c>
      <c r="D182" s="6" t="s">
        <v>288</v>
      </c>
      <c r="E182" s="5" t="s">
        <v>11</v>
      </c>
      <c r="F182" s="7">
        <v>40909</v>
      </c>
      <c r="G182" s="9">
        <v>40909</v>
      </c>
      <c r="H182" s="9">
        <v>41244</v>
      </c>
      <c r="I182" s="5"/>
      <c r="J182" s="5" t="s">
        <v>400</v>
      </c>
      <c r="K182" s="5" t="s">
        <v>348</v>
      </c>
      <c r="L182" s="10">
        <v>1500</v>
      </c>
      <c r="M182" s="14" t="e">
        <f>#REF!-L182</f>
        <v>#REF!</v>
      </c>
    </row>
    <row r="183" spans="1:13" ht="33.75">
      <c r="A183" s="5"/>
      <c r="B183" s="5">
        <v>168</v>
      </c>
      <c r="C183" s="5">
        <v>1</v>
      </c>
      <c r="D183" s="6" t="s">
        <v>289</v>
      </c>
      <c r="E183" s="5" t="s">
        <v>11</v>
      </c>
      <c r="F183" s="7">
        <v>40909</v>
      </c>
      <c r="G183" s="9">
        <v>40909</v>
      </c>
      <c r="H183" s="9">
        <v>41244</v>
      </c>
      <c r="I183" s="5"/>
      <c r="J183" s="5" t="s">
        <v>400</v>
      </c>
      <c r="K183" s="5" t="s">
        <v>348</v>
      </c>
      <c r="L183" s="10">
        <v>1400</v>
      </c>
      <c r="M183" s="14" t="e">
        <f>#REF!-L183</f>
        <v>#REF!</v>
      </c>
    </row>
    <row r="184" spans="1:13" ht="36">
      <c r="A184" s="5"/>
      <c r="B184" s="5">
        <v>169</v>
      </c>
      <c r="C184" s="5">
        <v>1</v>
      </c>
      <c r="D184" s="6" t="s">
        <v>290</v>
      </c>
      <c r="E184" s="5" t="s">
        <v>11</v>
      </c>
      <c r="F184" s="7">
        <v>40909</v>
      </c>
      <c r="G184" s="9">
        <v>40909</v>
      </c>
      <c r="H184" s="9">
        <v>41244</v>
      </c>
      <c r="I184" s="5"/>
      <c r="J184" s="5" t="s">
        <v>400</v>
      </c>
      <c r="K184" s="5" t="s">
        <v>348</v>
      </c>
      <c r="L184" s="10">
        <v>1500</v>
      </c>
      <c r="M184" s="14" t="e">
        <f>#REF!-L184</f>
        <v>#REF!</v>
      </c>
    </row>
    <row r="185" spans="1:13" ht="33.75">
      <c r="A185" s="5"/>
      <c r="B185" s="5">
        <v>170</v>
      </c>
      <c r="C185" s="5">
        <v>1</v>
      </c>
      <c r="D185" s="6" t="s">
        <v>291</v>
      </c>
      <c r="E185" s="5" t="s">
        <v>11</v>
      </c>
      <c r="F185" s="7">
        <v>40909</v>
      </c>
      <c r="G185" s="9">
        <v>40909</v>
      </c>
      <c r="H185" s="9">
        <v>41244</v>
      </c>
      <c r="I185" s="5"/>
      <c r="J185" s="5" t="s">
        <v>400</v>
      </c>
      <c r="K185" s="5" t="s">
        <v>348</v>
      </c>
      <c r="L185" s="10">
        <v>1500</v>
      </c>
      <c r="M185" s="14" t="e">
        <f>#REF!-L185</f>
        <v>#REF!</v>
      </c>
    </row>
    <row r="186" spans="1:13" ht="33.75">
      <c r="A186" s="5"/>
      <c r="B186" s="5">
        <v>171</v>
      </c>
      <c r="C186" s="5">
        <v>1</v>
      </c>
      <c r="D186" s="6" t="s">
        <v>292</v>
      </c>
      <c r="E186" s="5" t="s">
        <v>11</v>
      </c>
      <c r="F186" s="7">
        <v>40909</v>
      </c>
      <c r="G186" s="9">
        <v>40909</v>
      </c>
      <c r="H186" s="9">
        <v>41244</v>
      </c>
      <c r="I186" s="5"/>
      <c r="J186" s="5" t="s">
        <v>400</v>
      </c>
      <c r="K186" s="5" t="s">
        <v>348</v>
      </c>
      <c r="L186" s="10">
        <v>1400</v>
      </c>
      <c r="M186" s="14" t="e">
        <f>#REF!-L186</f>
        <v>#REF!</v>
      </c>
    </row>
    <row r="187" spans="1:13" ht="36">
      <c r="A187" s="5"/>
      <c r="B187" s="5">
        <v>172</v>
      </c>
      <c r="C187" s="5">
        <v>1</v>
      </c>
      <c r="D187" s="6" t="s">
        <v>294</v>
      </c>
      <c r="E187" s="5" t="s">
        <v>11</v>
      </c>
      <c r="F187" s="7">
        <v>40909</v>
      </c>
      <c r="G187" s="9">
        <v>40909</v>
      </c>
      <c r="H187" s="9">
        <v>41244</v>
      </c>
      <c r="I187" s="5"/>
      <c r="J187" s="5" t="s">
        <v>400</v>
      </c>
      <c r="K187" s="5" t="s">
        <v>348</v>
      </c>
      <c r="L187" s="10">
        <v>1400</v>
      </c>
      <c r="M187" s="14" t="e">
        <f>#REF!-L187</f>
        <v>#REF!</v>
      </c>
    </row>
    <row r="188" spans="1:13" ht="36">
      <c r="A188" s="5"/>
      <c r="B188" s="5">
        <v>173</v>
      </c>
      <c r="C188" s="5">
        <v>1</v>
      </c>
      <c r="D188" s="6" t="s">
        <v>295</v>
      </c>
      <c r="E188" s="5" t="s">
        <v>11</v>
      </c>
      <c r="F188" s="7">
        <v>40909</v>
      </c>
      <c r="G188" s="9">
        <v>40909</v>
      </c>
      <c r="H188" s="9">
        <v>41244</v>
      </c>
      <c r="I188" s="5"/>
      <c r="J188" s="5" t="s">
        <v>400</v>
      </c>
      <c r="K188" s="5" t="s">
        <v>348</v>
      </c>
      <c r="L188" s="10">
        <v>1200</v>
      </c>
      <c r="M188" s="14" t="e">
        <f>#REF!-L188</f>
        <v>#REF!</v>
      </c>
    </row>
    <row r="189" spans="1:13" ht="33.75">
      <c r="A189" s="5"/>
      <c r="B189" s="5">
        <v>174</v>
      </c>
      <c r="C189" s="5">
        <v>1</v>
      </c>
      <c r="D189" s="6" t="s">
        <v>296</v>
      </c>
      <c r="E189" s="5" t="s">
        <v>11</v>
      </c>
      <c r="F189" s="7">
        <v>40909</v>
      </c>
      <c r="G189" s="9">
        <v>40909</v>
      </c>
      <c r="H189" s="9">
        <v>41244</v>
      </c>
      <c r="I189" s="5"/>
      <c r="J189" s="5" t="s">
        <v>400</v>
      </c>
      <c r="K189" s="5" t="s">
        <v>348</v>
      </c>
      <c r="L189" s="10">
        <v>20000</v>
      </c>
      <c r="M189" s="14" t="e">
        <f>#REF!-L189</f>
        <v>#REF!</v>
      </c>
    </row>
    <row r="190" spans="1:13" ht="36">
      <c r="A190" s="5"/>
      <c r="B190" s="5">
        <v>175</v>
      </c>
      <c r="C190" s="5">
        <v>1</v>
      </c>
      <c r="D190" s="6" t="s">
        <v>297</v>
      </c>
      <c r="E190" s="5" t="s">
        <v>11</v>
      </c>
      <c r="F190" s="7">
        <v>40909</v>
      </c>
      <c r="G190" s="9">
        <v>40909</v>
      </c>
      <c r="H190" s="9">
        <v>41244</v>
      </c>
      <c r="I190" s="5"/>
      <c r="J190" s="5" t="s">
        <v>400</v>
      </c>
      <c r="K190" s="5" t="s">
        <v>348</v>
      </c>
      <c r="L190" s="10">
        <v>1500</v>
      </c>
      <c r="M190" s="14" t="e">
        <f>#REF!-L190</f>
        <v>#REF!</v>
      </c>
    </row>
    <row r="191" spans="1:13" ht="36">
      <c r="A191" s="5"/>
      <c r="B191" s="5">
        <v>176</v>
      </c>
      <c r="C191" s="5">
        <v>1</v>
      </c>
      <c r="D191" s="6" t="s">
        <v>298</v>
      </c>
      <c r="E191" s="5" t="s">
        <v>11</v>
      </c>
      <c r="F191" s="7">
        <v>40909</v>
      </c>
      <c r="G191" s="9">
        <v>40909</v>
      </c>
      <c r="H191" s="9">
        <v>41244</v>
      </c>
      <c r="I191" s="5"/>
      <c r="J191" s="5" t="s">
        <v>400</v>
      </c>
      <c r="K191" s="5" t="s">
        <v>348</v>
      </c>
      <c r="L191" s="10">
        <v>1400</v>
      </c>
      <c r="M191" s="14" t="e">
        <f>#REF!-L191</f>
        <v>#REF!</v>
      </c>
    </row>
    <row r="192" spans="1:13" ht="36">
      <c r="A192" s="5"/>
      <c r="B192" s="5">
        <v>177</v>
      </c>
      <c r="C192" s="5">
        <v>1</v>
      </c>
      <c r="D192" s="6" t="s">
        <v>299</v>
      </c>
      <c r="E192" s="5" t="s">
        <v>11</v>
      </c>
      <c r="F192" s="7">
        <v>40909</v>
      </c>
      <c r="G192" s="9">
        <v>40909</v>
      </c>
      <c r="H192" s="9">
        <v>41244</v>
      </c>
      <c r="I192" s="5"/>
      <c r="J192" s="5" t="s">
        <v>400</v>
      </c>
      <c r="K192" s="5" t="s">
        <v>348</v>
      </c>
      <c r="L192" s="10">
        <v>1500</v>
      </c>
      <c r="M192" s="14" t="e">
        <f>#REF!-L192</f>
        <v>#REF!</v>
      </c>
    </row>
    <row r="193" spans="1:13" ht="33.75">
      <c r="A193" s="5"/>
      <c r="B193" s="5">
        <v>178</v>
      </c>
      <c r="C193" s="5">
        <v>1</v>
      </c>
      <c r="D193" s="6" t="s">
        <v>300</v>
      </c>
      <c r="E193" s="5" t="s">
        <v>11</v>
      </c>
      <c r="F193" s="7">
        <v>40909</v>
      </c>
      <c r="G193" s="9">
        <v>40909</v>
      </c>
      <c r="H193" s="9">
        <v>41244</v>
      </c>
      <c r="I193" s="5"/>
      <c r="J193" s="5" t="s">
        <v>400</v>
      </c>
      <c r="K193" s="5" t="s">
        <v>348</v>
      </c>
      <c r="L193" s="10">
        <v>1100</v>
      </c>
      <c r="M193" s="14" t="e">
        <f>#REF!-L193</f>
        <v>#REF!</v>
      </c>
    </row>
    <row r="194" spans="1:13" ht="33.75">
      <c r="A194" s="5"/>
      <c r="B194" s="5">
        <v>179</v>
      </c>
      <c r="C194" s="5">
        <v>1</v>
      </c>
      <c r="D194" s="6" t="s">
        <v>301</v>
      </c>
      <c r="E194" s="5" t="s">
        <v>11</v>
      </c>
      <c r="F194" s="7">
        <v>40909</v>
      </c>
      <c r="G194" s="9">
        <v>40909</v>
      </c>
      <c r="H194" s="9">
        <v>41244</v>
      </c>
      <c r="I194" s="5"/>
      <c r="J194" s="5" t="s">
        <v>400</v>
      </c>
      <c r="K194" s="5" t="s">
        <v>348</v>
      </c>
      <c r="L194" s="10">
        <v>22000</v>
      </c>
      <c r="M194" s="14" t="e">
        <f>#REF!-L194</f>
        <v>#REF!</v>
      </c>
    </row>
    <row r="195" spans="1:13" ht="33.75">
      <c r="A195" s="5"/>
      <c r="B195" s="5">
        <v>180</v>
      </c>
      <c r="C195" s="5">
        <v>1</v>
      </c>
      <c r="D195" s="6" t="s">
        <v>302</v>
      </c>
      <c r="E195" s="5" t="s">
        <v>11</v>
      </c>
      <c r="F195" s="7">
        <v>40909</v>
      </c>
      <c r="G195" s="9">
        <v>40909</v>
      </c>
      <c r="H195" s="9">
        <v>41244</v>
      </c>
      <c r="I195" s="5"/>
      <c r="J195" s="5" t="s">
        <v>400</v>
      </c>
      <c r="K195" s="5" t="s">
        <v>348</v>
      </c>
      <c r="L195" s="10">
        <v>1600</v>
      </c>
      <c r="M195" s="14" t="e">
        <f>#REF!-L195</f>
        <v>#REF!</v>
      </c>
    </row>
    <row r="196" spans="1:13" ht="36">
      <c r="A196" s="5"/>
      <c r="B196" s="5">
        <v>181</v>
      </c>
      <c r="C196" s="5">
        <v>1</v>
      </c>
      <c r="D196" s="6" t="s">
        <v>303</v>
      </c>
      <c r="E196" s="5" t="s">
        <v>11</v>
      </c>
      <c r="F196" s="7">
        <v>40909</v>
      </c>
      <c r="G196" s="9">
        <v>40909</v>
      </c>
      <c r="H196" s="9">
        <v>41244</v>
      </c>
      <c r="I196" s="5"/>
      <c r="J196" s="5" t="s">
        <v>400</v>
      </c>
      <c r="K196" s="5" t="s">
        <v>348</v>
      </c>
      <c r="L196" s="10">
        <v>1600</v>
      </c>
      <c r="M196" s="14" t="e">
        <f>#REF!-L196</f>
        <v>#REF!</v>
      </c>
    </row>
    <row r="197" spans="1:13" ht="36">
      <c r="A197" s="5"/>
      <c r="B197" s="5">
        <v>182</v>
      </c>
      <c r="C197" s="5">
        <v>1</v>
      </c>
      <c r="D197" s="6" t="s">
        <v>304</v>
      </c>
      <c r="E197" s="5" t="s">
        <v>11</v>
      </c>
      <c r="F197" s="7">
        <v>40909</v>
      </c>
      <c r="G197" s="9">
        <v>40909</v>
      </c>
      <c r="H197" s="9">
        <v>41244</v>
      </c>
      <c r="I197" s="5"/>
      <c r="J197" s="5" t="s">
        <v>400</v>
      </c>
      <c r="K197" s="5" t="s">
        <v>348</v>
      </c>
      <c r="L197" s="10">
        <v>1500</v>
      </c>
      <c r="M197" s="14" t="e">
        <f>#REF!-L197</f>
        <v>#REF!</v>
      </c>
    </row>
    <row r="198" spans="1:13" ht="33.75">
      <c r="A198" s="5"/>
      <c r="B198" s="5">
        <v>183</v>
      </c>
      <c r="C198" s="5">
        <v>1</v>
      </c>
      <c r="D198" s="6" t="s">
        <v>305</v>
      </c>
      <c r="E198" s="5" t="s">
        <v>11</v>
      </c>
      <c r="F198" s="7">
        <v>40909</v>
      </c>
      <c r="G198" s="9">
        <v>40909</v>
      </c>
      <c r="H198" s="9">
        <v>41244</v>
      </c>
      <c r="I198" s="5"/>
      <c r="J198" s="5" t="s">
        <v>400</v>
      </c>
      <c r="K198" s="5" t="s">
        <v>348</v>
      </c>
      <c r="L198" s="10">
        <v>1500</v>
      </c>
      <c r="M198" s="14" t="e">
        <f>#REF!-L198</f>
        <v>#REF!</v>
      </c>
    </row>
    <row r="199" spans="1:13" ht="36">
      <c r="A199" s="5"/>
      <c r="B199" s="5">
        <v>184</v>
      </c>
      <c r="C199" s="5">
        <v>1</v>
      </c>
      <c r="D199" s="6" t="s">
        <v>306</v>
      </c>
      <c r="E199" s="5" t="s">
        <v>11</v>
      </c>
      <c r="F199" s="7">
        <v>40909</v>
      </c>
      <c r="G199" s="9">
        <v>40909</v>
      </c>
      <c r="H199" s="9">
        <v>41244</v>
      </c>
      <c r="I199" s="5"/>
      <c r="J199" s="5" t="s">
        <v>400</v>
      </c>
      <c r="K199" s="5" t="s">
        <v>348</v>
      </c>
      <c r="L199" s="10">
        <v>1600</v>
      </c>
      <c r="M199" s="14" t="e">
        <f>#REF!-L199</f>
        <v>#REF!</v>
      </c>
    </row>
    <row r="200" spans="1:13" ht="33.75">
      <c r="A200" s="5"/>
      <c r="B200" s="5">
        <v>185</v>
      </c>
      <c r="C200" s="5">
        <v>1</v>
      </c>
      <c r="D200" s="6" t="s">
        <v>307</v>
      </c>
      <c r="E200" s="5" t="s">
        <v>11</v>
      </c>
      <c r="F200" s="7">
        <v>40909</v>
      </c>
      <c r="G200" s="9">
        <v>40909</v>
      </c>
      <c r="H200" s="9">
        <v>41244</v>
      </c>
      <c r="I200" s="5"/>
      <c r="J200" s="5" t="s">
        <v>400</v>
      </c>
      <c r="K200" s="5" t="s">
        <v>348</v>
      </c>
      <c r="L200" s="10">
        <v>1500</v>
      </c>
      <c r="M200" s="14" t="e">
        <f>#REF!-L200</f>
        <v>#REF!</v>
      </c>
    </row>
    <row r="201" spans="1:13" ht="33.75">
      <c r="A201" s="5"/>
      <c r="B201" s="5">
        <v>186</v>
      </c>
      <c r="C201" s="5">
        <v>1</v>
      </c>
      <c r="D201" s="6" t="s">
        <v>308</v>
      </c>
      <c r="E201" s="5" t="s">
        <v>11</v>
      </c>
      <c r="F201" s="7">
        <v>40909</v>
      </c>
      <c r="G201" s="9">
        <v>40909</v>
      </c>
      <c r="H201" s="9">
        <v>41244</v>
      </c>
      <c r="I201" s="5"/>
      <c r="J201" s="5" t="s">
        <v>400</v>
      </c>
      <c r="K201" s="5" t="s">
        <v>348</v>
      </c>
      <c r="L201" s="10">
        <v>1200</v>
      </c>
      <c r="M201" s="14" t="e">
        <f>#REF!-L201</f>
        <v>#REF!</v>
      </c>
    </row>
    <row r="202" spans="1:13" ht="33.75">
      <c r="A202" s="5"/>
      <c r="B202" s="5">
        <v>187</v>
      </c>
      <c r="C202" s="5">
        <v>1</v>
      </c>
      <c r="D202" s="6" t="s">
        <v>309</v>
      </c>
      <c r="E202" s="5" t="s">
        <v>11</v>
      </c>
      <c r="F202" s="7">
        <v>40909</v>
      </c>
      <c r="G202" s="9">
        <v>40909</v>
      </c>
      <c r="H202" s="9">
        <v>41244</v>
      </c>
      <c r="I202" s="5"/>
      <c r="J202" s="5" t="s">
        <v>400</v>
      </c>
      <c r="K202" s="5" t="s">
        <v>348</v>
      </c>
      <c r="L202" s="10">
        <v>1200</v>
      </c>
      <c r="M202" s="14" t="e">
        <f>#REF!-L202</f>
        <v>#REF!</v>
      </c>
    </row>
    <row r="203" spans="1:13" ht="48">
      <c r="A203" s="5"/>
      <c r="B203" s="5">
        <v>188</v>
      </c>
      <c r="C203" s="5">
        <v>1</v>
      </c>
      <c r="D203" s="6" t="s">
        <v>241</v>
      </c>
      <c r="E203" s="5" t="s">
        <v>11</v>
      </c>
      <c r="F203" s="7">
        <v>40909</v>
      </c>
      <c r="G203" s="9">
        <v>40909</v>
      </c>
      <c r="H203" s="9">
        <v>41244</v>
      </c>
      <c r="I203" s="5"/>
      <c r="J203" s="5" t="s">
        <v>400</v>
      </c>
      <c r="K203" s="5" t="s">
        <v>348</v>
      </c>
      <c r="L203" s="10">
        <v>22000</v>
      </c>
      <c r="M203" s="14" t="e">
        <f>#REF!-L203</f>
        <v>#REF!</v>
      </c>
    </row>
    <row r="204" spans="1:13" ht="36">
      <c r="A204" s="5"/>
      <c r="B204" s="5">
        <v>189</v>
      </c>
      <c r="C204" s="5">
        <v>1</v>
      </c>
      <c r="D204" s="6" t="s">
        <v>310</v>
      </c>
      <c r="E204" s="5" t="s">
        <v>11</v>
      </c>
      <c r="F204" s="7">
        <v>40909</v>
      </c>
      <c r="G204" s="9">
        <v>40909</v>
      </c>
      <c r="H204" s="9">
        <v>41244</v>
      </c>
      <c r="I204" s="5"/>
      <c r="J204" s="5" t="s">
        <v>400</v>
      </c>
      <c r="K204" s="5" t="s">
        <v>348</v>
      </c>
      <c r="L204" s="10">
        <v>1500</v>
      </c>
      <c r="M204" s="14" t="e">
        <f>#REF!-L204</f>
        <v>#REF!</v>
      </c>
    </row>
    <row r="205" spans="1:13" ht="36">
      <c r="A205" s="5"/>
      <c r="B205" s="5">
        <v>190</v>
      </c>
      <c r="C205" s="5">
        <v>1</v>
      </c>
      <c r="D205" s="6" t="s">
        <v>311</v>
      </c>
      <c r="E205" s="5" t="s">
        <v>11</v>
      </c>
      <c r="F205" s="7">
        <v>40909</v>
      </c>
      <c r="G205" s="9">
        <v>40909</v>
      </c>
      <c r="H205" s="9">
        <v>41244</v>
      </c>
      <c r="I205" s="5"/>
      <c r="J205" s="5" t="s">
        <v>400</v>
      </c>
      <c r="K205" s="5" t="s">
        <v>348</v>
      </c>
      <c r="L205" s="10">
        <v>1200</v>
      </c>
      <c r="M205" s="14" t="e">
        <f>#REF!-L205</f>
        <v>#REF!</v>
      </c>
    </row>
    <row r="206" spans="1:13" ht="33.75">
      <c r="A206" s="5"/>
      <c r="B206" s="5">
        <v>191</v>
      </c>
      <c r="C206" s="5">
        <v>1</v>
      </c>
      <c r="D206" s="6" t="s">
        <v>312</v>
      </c>
      <c r="E206" s="5" t="s">
        <v>11</v>
      </c>
      <c r="F206" s="7">
        <v>40909</v>
      </c>
      <c r="G206" s="9">
        <v>40909</v>
      </c>
      <c r="H206" s="9">
        <v>41244</v>
      </c>
      <c r="I206" s="5"/>
      <c r="J206" s="5" t="s">
        <v>400</v>
      </c>
      <c r="K206" s="5" t="s">
        <v>348</v>
      </c>
      <c r="L206" s="10">
        <v>1500</v>
      </c>
      <c r="M206" s="14" t="e">
        <f>#REF!-L206</f>
        <v>#REF!</v>
      </c>
    </row>
    <row r="207" spans="1:13" ht="33.75">
      <c r="A207" s="5"/>
      <c r="B207" s="5">
        <v>192</v>
      </c>
      <c r="C207" s="5">
        <v>1</v>
      </c>
      <c r="D207" s="6" t="s">
        <v>313</v>
      </c>
      <c r="E207" s="5" t="s">
        <v>11</v>
      </c>
      <c r="F207" s="7">
        <v>40909</v>
      </c>
      <c r="G207" s="9">
        <v>40909</v>
      </c>
      <c r="H207" s="9">
        <v>41244</v>
      </c>
      <c r="I207" s="5"/>
      <c r="J207" s="5" t="s">
        <v>400</v>
      </c>
      <c r="K207" s="5" t="s">
        <v>348</v>
      </c>
      <c r="L207" s="10">
        <v>1500</v>
      </c>
      <c r="M207" s="14" t="e">
        <f>#REF!-L207</f>
        <v>#REF!</v>
      </c>
    </row>
    <row r="208" spans="1:13" ht="33.75">
      <c r="A208" s="5"/>
      <c r="B208" s="5">
        <v>193</v>
      </c>
      <c r="C208" s="5">
        <v>1</v>
      </c>
      <c r="D208" s="6" t="s">
        <v>314</v>
      </c>
      <c r="E208" s="5" t="s">
        <v>11</v>
      </c>
      <c r="F208" s="7">
        <v>40909</v>
      </c>
      <c r="G208" s="9">
        <v>40909</v>
      </c>
      <c r="H208" s="9">
        <v>41244</v>
      </c>
      <c r="I208" s="5"/>
      <c r="J208" s="5" t="s">
        <v>400</v>
      </c>
      <c r="K208" s="5" t="s">
        <v>348</v>
      </c>
      <c r="L208" s="10">
        <v>1500</v>
      </c>
      <c r="M208" s="14" t="e">
        <f>#REF!-L208</f>
        <v>#REF!</v>
      </c>
    </row>
    <row r="209" spans="1:13" ht="36">
      <c r="A209" s="5"/>
      <c r="B209" s="5">
        <v>194</v>
      </c>
      <c r="C209" s="5">
        <v>1</v>
      </c>
      <c r="D209" s="6" t="s">
        <v>315</v>
      </c>
      <c r="E209" s="5" t="s">
        <v>11</v>
      </c>
      <c r="F209" s="7">
        <v>40909</v>
      </c>
      <c r="G209" s="9">
        <v>40909</v>
      </c>
      <c r="H209" s="9">
        <v>41244</v>
      </c>
      <c r="I209" s="5"/>
      <c r="J209" s="5" t="s">
        <v>400</v>
      </c>
      <c r="K209" s="5" t="s">
        <v>348</v>
      </c>
      <c r="L209" s="10">
        <v>1500</v>
      </c>
      <c r="M209" s="14" t="e">
        <f>#REF!-L209</f>
        <v>#REF!</v>
      </c>
    </row>
    <row r="210" spans="1:13" ht="33.75">
      <c r="A210" s="5"/>
      <c r="B210" s="5">
        <v>195</v>
      </c>
      <c r="C210" s="5">
        <v>1</v>
      </c>
      <c r="D210" s="6" t="s">
        <v>316</v>
      </c>
      <c r="E210" s="5" t="s">
        <v>11</v>
      </c>
      <c r="F210" s="7">
        <v>40909</v>
      </c>
      <c r="G210" s="9">
        <v>40909</v>
      </c>
      <c r="H210" s="9">
        <v>41244</v>
      </c>
      <c r="I210" s="5"/>
      <c r="J210" s="5" t="s">
        <v>400</v>
      </c>
      <c r="K210" s="5" t="s">
        <v>348</v>
      </c>
      <c r="L210" s="10">
        <v>1500</v>
      </c>
      <c r="M210" s="14" t="e">
        <f>#REF!-L210</f>
        <v>#REF!</v>
      </c>
    </row>
    <row r="211" spans="1:13" ht="33.75">
      <c r="A211" s="5"/>
      <c r="B211" s="5">
        <v>196</v>
      </c>
      <c r="C211" s="5">
        <v>1</v>
      </c>
      <c r="D211" s="6" t="s">
        <v>317</v>
      </c>
      <c r="E211" s="5" t="s">
        <v>11</v>
      </c>
      <c r="F211" s="7">
        <v>40909</v>
      </c>
      <c r="G211" s="9">
        <v>40909</v>
      </c>
      <c r="H211" s="9">
        <v>41244</v>
      </c>
      <c r="I211" s="5"/>
      <c r="J211" s="5" t="s">
        <v>400</v>
      </c>
      <c r="K211" s="5" t="s">
        <v>348</v>
      </c>
      <c r="L211" s="10">
        <v>1500</v>
      </c>
      <c r="M211" s="14" t="e">
        <f>#REF!-L211</f>
        <v>#REF!</v>
      </c>
    </row>
    <row r="212" spans="1:13" ht="33.75">
      <c r="A212" s="5"/>
      <c r="B212" s="5">
        <v>197</v>
      </c>
      <c r="C212" s="5">
        <v>1</v>
      </c>
      <c r="D212" s="6" t="s">
        <v>318</v>
      </c>
      <c r="E212" s="5" t="s">
        <v>11</v>
      </c>
      <c r="F212" s="7">
        <v>40909</v>
      </c>
      <c r="G212" s="9">
        <v>40909</v>
      </c>
      <c r="H212" s="9">
        <v>41244</v>
      </c>
      <c r="I212" s="5"/>
      <c r="J212" s="5" t="s">
        <v>400</v>
      </c>
      <c r="K212" s="5" t="s">
        <v>348</v>
      </c>
      <c r="L212" s="10">
        <v>1500</v>
      </c>
      <c r="M212" s="14" t="e">
        <f>#REF!-L212</f>
        <v>#REF!</v>
      </c>
    </row>
    <row r="213" spans="1:13" ht="48">
      <c r="A213" s="5"/>
      <c r="B213" s="5">
        <v>198</v>
      </c>
      <c r="C213" s="5">
        <v>1</v>
      </c>
      <c r="D213" s="6" t="s">
        <v>319</v>
      </c>
      <c r="E213" s="5" t="s">
        <v>11</v>
      </c>
      <c r="F213" s="7">
        <v>40909</v>
      </c>
      <c r="G213" s="9">
        <v>40909</v>
      </c>
      <c r="H213" s="9">
        <v>41244</v>
      </c>
      <c r="I213" s="5"/>
      <c r="J213" s="5" t="s">
        <v>400</v>
      </c>
      <c r="K213" s="5" t="s">
        <v>348</v>
      </c>
      <c r="L213" s="10">
        <v>25000</v>
      </c>
      <c r="M213" s="14" t="e">
        <f>#REF!-L213</f>
        <v>#REF!</v>
      </c>
    </row>
    <row r="214" spans="1:13" ht="33.75">
      <c r="A214" s="5"/>
      <c r="B214" s="5">
        <v>199</v>
      </c>
      <c r="C214" s="5">
        <v>1</v>
      </c>
      <c r="D214" s="6" t="s">
        <v>320</v>
      </c>
      <c r="E214" s="5" t="s">
        <v>11</v>
      </c>
      <c r="F214" s="7">
        <v>40909</v>
      </c>
      <c r="G214" s="9">
        <v>40909</v>
      </c>
      <c r="H214" s="9">
        <v>41244</v>
      </c>
      <c r="I214" s="5"/>
      <c r="J214" s="5" t="s">
        <v>400</v>
      </c>
      <c r="K214" s="5" t="s">
        <v>348</v>
      </c>
      <c r="L214" s="10">
        <v>1500</v>
      </c>
      <c r="M214" s="14" t="e">
        <f>#REF!-L214</f>
        <v>#REF!</v>
      </c>
    </row>
    <row r="215" spans="1:13" ht="33.75">
      <c r="A215" s="5"/>
      <c r="B215" s="5">
        <v>200</v>
      </c>
      <c r="C215" s="5">
        <v>1</v>
      </c>
      <c r="D215" s="6" t="s">
        <v>321</v>
      </c>
      <c r="E215" s="5" t="s">
        <v>11</v>
      </c>
      <c r="F215" s="7">
        <v>40909</v>
      </c>
      <c r="G215" s="9">
        <v>40909</v>
      </c>
      <c r="H215" s="9">
        <v>41244</v>
      </c>
      <c r="I215" s="5"/>
      <c r="J215" s="5" t="s">
        <v>400</v>
      </c>
      <c r="K215" s="5" t="s">
        <v>348</v>
      </c>
      <c r="L215" s="10">
        <v>1500</v>
      </c>
      <c r="M215" s="14" t="e">
        <f>#REF!-L215</f>
        <v>#REF!</v>
      </c>
    </row>
    <row r="216" spans="1:13" ht="33.75">
      <c r="A216" s="5"/>
      <c r="B216" s="5">
        <v>201</v>
      </c>
      <c r="C216" s="5">
        <v>1</v>
      </c>
      <c r="D216" s="6" t="s">
        <v>322</v>
      </c>
      <c r="E216" s="5" t="s">
        <v>11</v>
      </c>
      <c r="F216" s="7">
        <v>40909</v>
      </c>
      <c r="G216" s="9">
        <v>40909</v>
      </c>
      <c r="H216" s="9">
        <v>41244</v>
      </c>
      <c r="I216" s="5"/>
      <c r="J216" s="5" t="s">
        <v>400</v>
      </c>
      <c r="K216" s="5" t="s">
        <v>348</v>
      </c>
      <c r="L216" s="10">
        <v>1400</v>
      </c>
      <c r="M216" s="14" t="e">
        <f>#REF!-L216</f>
        <v>#REF!</v>
      </c>
    </row>
    <row r="217" spans="1:13" ht="36">
      <c r="A217" s="5"/>
      <c r="B217" s="5">
        <v>202</v>
      </c>
      <c r="C217" s="5">
        <v>1</v>
      </c>
      <c r="D217" s="6" t="s">
        <v>323</v>
      </c>
      <c r="E217" s="5" t="s">
        <v>11</v>
      </c>
      <c r="F217" s="7">
        <v>40909</v>
      </c>
      <c r="G217" s="9">
        <v>40909</v>
      </c>
      <c r="H217" s="9">
        <v>41244</v>
      </c>
      <c r="I217" s="5"/>
      <c r="J217" s="5" t="s">
        <v>400</v>
      </c>
      <c r="K217" s="5" t="s">
        <v>348</v>
      </c>
      <c r="L217" s="10">
        <v>25000</v>
      </c>
      <c r="M217" s="14" t="e">
        <f>#REF!-L217</f>
        <v>#REF!</v>
      </c>
    </row>
    <row r="218" spans="1:13" ht="33.75">
      <c r="A218" s="5"/>
      <c r="B218" s="5">
        <v>203</v>
      </c>
      <c r="C218" s="5">
        <v>1</v>
      </c>
      <c r="D218" s="6" t="s">
        <v>324</v>
      </c>
      <c r="E218" s="5" t="s">
        <v>11</v>
      </c>
      <c r="F218" s="7">
        <v>40909</v>
      </c>
      <c r="G218" s="9">
        <v>40909</v>
      </c>
      <c r="H218" s="9">
        <v>41244</v>
      </c>
      <c r="I218" s="5"/>
      <c r="J218" s="5" t="s">
        <v>400</v>
      </c>
      <c r="K218" s="5" t="s">
        <v>348</v>
      </c>
      <c r="L218" s="10">
        <v>1400</v>
      </c>
      <c r="M218" s="14" t="e">
        <f>#REF!-L218</f>
        <v>#REF!</v>
      </c>
    </row>
    <row r="219" spans="1:13" ht="33.75">
      <c r="A219" s="5"/>
      <c r="B219" s="5">
        <v>204</v>
      </c>
      <c r="C219" s="5">
        <v>1</v>
      </c>
      <c r="D219" s="6" t="s">
        <v>325</v>
      </c>
      <c r="E219" s="5" t="s">
        <v>11</v>
      </c>
      <c r="F219" s="7">
        <v>40909</v>
      </c>
      <c r="G219" s="9">
        <v>40909</v>
      </c>
      <c r="H219" s="9">
        <v>41244</v>
      </c>
      <c r="I219" s="5"/>
      <c r="J219" s="5" t="s">
        <v>400</v>
      </c>
      <c r="K219" s="5" t="s">
        <v>348</v>
      </c>
      <c r="L219" s="10">
        <v>1200</v>
      </c>
      <c r="M219" s="14" t="e">
        <f>#REF!-L219</f>
        <v>#REF!</v>
      </c>
    </row>
    <row r="220" spans="1:13" ht="36">
      <c r="A220" s="5"/>
      <c r="B220" s="5">
        <v>205</v>
      </c>
      <c r="C220" s="5">
        <v>1</v>
      </c>
      <c r="D220" s="6" t="s">
        <v>326</v>
      </c>
      <c r="E220" s="5" t="s">
        <v>11</v>
      </c>
      <c r="F220" s="7">
        <v>40909</v>
      </c>
      <c r="G220" s="9">
        <v>40909</v>
      </c>
      <c r="H220" s="9">
        <v>41244</v>
      </c>
      <c r="I220" s="5"/>
      <c r="J220" s="5" t="s">
        <v>400</v>
      </c>
      <c r="K220" s="5" t="s">
        <v>348</v>
      </c>
      <c r="L220" s="10">
        <v>1500</v>
      </c>
      <c r="M220" s="14" t="e">
        <f>#REF!-L220</f>
        <v>#REF!</v>
      </c>
    </row>
    <row r="221" spans="1:13" ht="33.75">
      <c r="A221" s="5"/>
      <c r="B221" s="5">
        <v>206</v>
      </c>
      <c r="C221" s="5">
        <v>1</v>
      </c>
      <c r="D221" s="6" t="s">
        <v>327</v>
      </c>
      <c r="E221" s="5" t="s">
        <v>11</v>
      </c>
      <c r="F221" s="7">
        <v>40909</v>
      </c>
      <c r="G221" s="9">
        <v>40909</v>
      </c>
      <c r="H221" s="9">
        <v>41244</v>
      </c>
      <c r="I221" s="5"/>
      <c r="J221" s="5" t="s">
        <v>400</v>
      </c>
      <c r="K221" s="5" t="s">
        <v>348</v>
      </c>
      <c r="L221" s="10">
        <v>1200</v>
      </c>
      <c r="M221" s="14" t="e">
        <f>#REF!-L221</f>
        <v>#REF!</v>
      </c>
    </row>
    <row r="222" spans="1:13" ht="33.75">
      <c r="A222" s="5"/>
      <c r="B222" s="5">
        <v>207</v>
      </c>
      <c r="C222" s="5">
        <v>1</v>
      </c>
      <c r="D222" s="6" t="s">
        <v>328</v>
      </c>
      <c r="E222" s="5" t="s">
        <v>11</v>
      </c>
      <c r="F222" s="7">
        <v>40909</v>
      </c>
      <c r="G222" s="9">
        <v>40909</v>
      </c>
      <c r="H222" s="9">
        <v>41244</v>
      </c>
      <c r="I222" s="5"/>
      <c r="J222" s="5" t="s">
        <v>400</v>
      </c>
      <c r="K222" s="5" t="s">
        <v>348</v>
      </c>
      <c r="L222" s="10">
        <v>1300</v>
      </c>
      <c r="M222" s="14" t="e">
        <f>#REF!-L222</f>
        <v>#REF!</v>
      </c>
    </row>
    <row r="223" spans="1:13" ht="33.75">
      <c r="A223" s="5"/>
      <c r="B223" s="5">
        <v>208</v>
      </c>
      <c r="C223" s="5">
        <v>1</v>
      </c>
      <c r="D223" s="6" t="s">
        <v>329</v>
      </c>
      <c r="E223" s="5" t="s">
        <v>11</v>
      </c>
      <c r="F223" s="7">
        <v>40909</v>
      </c>
      <c r="G223" s="9">
        <v>40909</v>
      </c>
      <c r="H223" s="9">
        <v>41244</v>
      </c>
      <c r="I223" s="5"/>
      <c r="J223" s="5" t="s">
        <v>400</v>
      </c>
      <c r="K223" s="5" t="s">
        <v>348</v>
      </c>
      <c r="L223" s="10">
        <v>1200</v>
      </c>
      <c r="M223" s="14" t="e">
        <f>#REF!-L223</f>
        <v>#REF!</v>
      </c>
    </row>
    <row r="224" spans="1:13" ht="33.75">
      <c r="A224" s="5"/>
      <c r="B224" s="5">
        <v>209</v>
      </c>
      <c r="C224" s="5">
        <v>1</v>
      </c>
      <c r="D224" s="6" t="s">
        <v>330</v>
      </c>
      <c r="E224" s="5" t="s">
        <v>11</v>
      </c>
      <c r="F224" s="7">
        <v>40909</v>
      </c>
      <c r="G224" s="9">
        <v>40909</v>
      </c>
      <c r="H224" s="9">
        <v>41244</v>
      </c>
      <c r="I224" s="5"/>
      <c r="J224" s="5" t="s">
        <v>400</v>
      </c>
      <c r="K224" s="5" t="s">
        <v>348</v>
      </c>
      <c r="L224" s="10">
        <v>1800</v>
      </c>
      <c r="M224" s="14" t="e">
        <f>#REF!-L224</f>
        <v>#REF!</v>
      </c>
    </row>
    <row r="225" spans="1:13" ht="36">
      <c r="A225" s="5"/>
      <c r="B225" s="5">
        <v>210</v>
      </c>
      <c r="C225" s="5">
        <v>1</v>
      </c>
      <c r="D225" s="6" t="s">
        <v>331</v>
      </c>
      <c r="E225" s="5" t="s">
        <v>11</v>
      </c>
      <c r="F225" s="7">
        <v>40909</v>
      </c>
      <c r="G225" s="9">
        <v>40909</v>
      </c>
      <c r="H225" s="9">
        <v>41244</v>
      </c>
      <c r="I225" s="5"/>
      <c r="J225" s="5" t="s">
        <v>400</v>
      </c>
      <c r="K225" s="5" t="s">
        <v>348</v>
      </c>
      <c r="L225" s="10">
        <v>1400</v>
      </c>
      <c r="M225" s="14" t="e">
        <f>#REF!-L225</f>
        <v>#REF!</v>
      </c>
    </row>
    <row r="226" spans="1:13" ht="36">
      <c r="A226" s="5"/>
      <c r="B226" s="5">
        <v>211</v>
      </c>
      <c r="C226" s="5">
        <v>1</v>
      </c>
      <c r="D226" s="6" t="s">
        <v>332</v>
      </c>
      <c r="E226" s="5" t="s">
        <v>11</v>
      </c>
      <c r="F226" s="7">
        <v>40909</v>
      </c>
      <c r="G226" s="9">
        <v>40909</v>
      </c>
      <c r="H226" s="9">
        <v>41244</v>
      </c>
      <c r="I226" s="5"/>
      <c r="J226" s="5" t="s">
        <v>400</v>
      </c>
      <c r="K226" s="5" t="s">
        <v>348</v>
      </c>
      <c r="L226" s="10">
        <v>1500</v>
      </c>
      <c r="M226" s="14" t="e">
        <f>#REF!-L226</f>
        <v>#REF!</v>
      </c>
    </row>
    <row r="227" spans="1:13" ht="36">
      <c r="A227" s="5"/>
      <c r="B227" s="5">
        <v>212</v>
      </c>
      <c r="C227" s="5">
        <v>1</v>
      </c>
      <c r="D227" s="6" t="s">
        <v>333</v>
      </c>
      <c r="E227" s="5" t="s">
        <v>11</v>
      </c>
      <c r="F227" s="7">
        <v>40909</v>
      </c>
      <c r="G227" s="9">
        <v>40909</v>
      </c>
      <c r="H227" s="9">
        <v>41244</v>
      </c>
      <c r="I227" s="5"/>
      <c r="J227" s="5" t="s">
        <v>400</v>
      </c>
      <c r="K227" s="5" t="s">
        <v>348</v>
      </c>
      <c r="L227" s="10">
        <v>1300</v>
      </c>
      <c r="M227" s="14" t="e">
        <f>#REF!-L227</f>
        <v>#REF!</v>
      </c>
    </row>
    <row r="228" spans="1:13" ht="48">
      <c r="A228" s="5"/>
      <c r="B228" s="5">
        <v>213</v>
      </c>
      <c r="C228" s="5">
        <v>1</v>
      </c>
      <c r="D228" s="6" t="s">
        <v>334</v>
      </c>
      <c r="E228" s="5" t="s">
        <v>11</v>
      </c>
      <c r="F228" s="7">
        <v>40909</v>
      </c>
      <c r="G228" s="9">
        <v>40909</v>
      </c>
      <c r="H228" s="9">
        <v>41244</v>
      </c>
      <c r="I228" s="5"/>
      <c r="J228" s="5" t="s">
        <v>400</v>
      </c>
      <c r="K228" s="5" t="s">
        <v>348</v>
      </c>
      <c r="L228" s="10">
        <v>35000</v>
      </c>
      <c r="M228" s="14" t="e">
        <f>#REF!-L228</f>
        <v>#REF!</v>
      </c>
    </row>
    <row r="229" spans="1:13" ht="36">
      <c r="A229" s="5"/>
      <c r="B229" s="5">
        <v>214</v>
      </c>
      <c r="C229" s="5">
        <v>1</v>
      </c>
      <c r="D229" s="6" t="s">
        <v>335</v>
      </c>
      <c r="E229" s="5" t="s">
        <v>11</v>
      </c>
      <c r="F229" s="7">
        <v>40909</v>
      </c>
      <c r="G229" s="9">
        <v>40909</v>
      </c>
      <c r="H229" s="9">
        <v>41244</v>
      </c>
      <c r="I229" s="5"/>
      <c r="J229" s="5" t="s">
        <v>400</v>
      </c>
      <c r="K229" s="5" t="s">
        <v>348</v>
      </c>
      <c r="L229" s="10">
        <v>1500</v>
      </c>
      <c r="M229" s="14" t="e">
        <f>#REF!-L229</f>
        <v>#REF!</v>
      </c>
    </row>
    <row r="230" spans="1:13" ht="36">
      <c r="A230" s="5"/>
      <c r="B230" s="5">
        <v>215</v>
      </c>
      <c r="C230" s="5">
        <v>1</v>
      </c>
      <c r="D230" s="6" t="s">
        <v>336</v>
      </c>
      <c r="E230" s="5" t="s">
        <v>11</v>
      </c>
      <c r="F230" s="7">
        <v>40909</v>
      </c>
      <c r="G230" s="9">
        <v>40909</v>
      </c>
      <c r="H230" s="9">
        <v>41244</v>
      </c>
      <c r="I230" s="5"/>
      <c r="J230" s="5" t="s">
        <v>400</v>
      </c>
      <c r="K230" s="5" t="s">
        <v>348</v>
      </c>
      <c r="L230" s="10">
        <v>1400</v>
      </c>
      <c r="M230" s="14" t="e">
        <f>#REF!-L230</f>
        <v>#REF!</v>
      </c>
    </row>
    <row r="231" spans="1:13" ht="36">
      <c r="A231" s="5"/>
      <c r="B231" s="5">
        <v>216</v>
      </c>
      <c r="C231" s="5">
        <v>1</v>
      </c>
      <c r="D231" s="6" t="s">
        <v>337</v>
      </c>
      <c r="E231" s="5" t="s">
        <v>11</v>
      </c>
      <c r="F231" s="7">
        <v>40909</v>
      </c>
      <c r="G231" s="9">
        <v>40909</v>
      </c>
      <c r="H231" s="9">
        <v>41244</v>
      </c>
      <c r="I231" s="5"/>
      <c r="J231" s="5" t="s">
        <v>400</v>
      </c>
      <c r="K231" s="5" t="s">
        <v>348</v>
      </c>
      <c r="L231" s="10">
        <v>1500</v>
      </c>
      <c r="M231" s="14" t="e">
        <f>#REF!-L231</f>
        <v>#REF!</v>
      </c>
    </row>
    <row r="232" spans="1:13" ht="36">
      <c r="A232" s="5"/>
      <c r="B232" s="5">
        <v>217</v>
      </c>
      <c r="C232" s="5">
        <v>1</v>
      </c>
      <c r="D232" s="6" t="s">
        <v>338</v>
      </c>
      <c r="E232" s="5" t="s">
        <v>11</v>
      </c>
      <c r="F232" s="7">
        <v>40909</v>
      </c>
      <c r="G232" s="9">
        <v>40909</v>
      </c>
      <c r="H232" s="9">
        <v>41244</v>
      </c>
      <c r="I232" s="5"/>
      <c r="J232" s="5" t="s">
        <v>400</v>
      </c>
      <c r="K232" s="5" t="s">
        <v>348</v>
      </c>
      <c r="L232" s="10">
        <v>1500</v>
      </c>
      <c r="M232" s="14" t="e">
        <f>#REF!-L232</f>
        <v>#REF!</v>
      </c>
    </row>
    <row r="233" spans="1:13" ht="48">
      <c r="A233" s="5"/>
      <c r="B233" s="5">
        <v>218</v>
      </c>
      <c r="C233" s="5">
        <v>1</v>
      </c>
      <c r="D233" s="6" t="s">
        <v>339</v>
      </c>
      <c r="E233" s="5" t="s">
        <v>11</v>
      </c>
      <c r="F233" s="7">
        <v>40909</v>
      </c>
      <c r="G233" s="9">
        <v>40909</v>
      </c>
      <c r="H233" s="9">
        <v>41244</v>
      </c>
      <c r="I233" s="5"/>
      <c r="J233" s="5" t="s">
        <v>400</v>
      </c>
      <c r="K233" s="5" t="s">
        <v>348</v>
      </c>
      <c r="L233" s="10">
        <v>165000</v>
      </c>
      <c r="M233" s="14" t="e">
        <f>#REF!-L233</f>
        <v>#REF!</v>
      </c>
    </row>
    <row r="234" spans="1:13" ht="45">
      <c r="A234" s="5"/>
      <c r="B234" s="5">
        <v>219</v>
      </c>
      <c r="C234" s="5">
        <v>1</v>
      </c>
      <c r="D234" s="6" t="s">
        <v>49</v>
      </c>
      <c r="E234" s="5" t="s">
        <v>13</v>
      </c>
      <c r="F234" s="7">
        <v>41183</v>
      </c>
      <c r="G234" s="9">
        <v>41214</v>
      </c>
      <c r="H234" s="9">
        <v>41244</v>
      </c>
      <c r="I234" s="5"/>
      <c r="J234" s="5" t="s">
        <v>401</v>
      </c>
      <c r="K234" s="5" t="s">
        <v>348</v>
      </c>
      <c r="L234" s="10">
        <v>1261700</v>
      </c>
      <c r="M234" s="14" t="e">
        <f>#REF!-L234</f>
        <v>#REF!</v>
      </c>
    </row>
    <row r="235" spans="1:13" ht="33.75">
      <c r="A235" s="5"/>
      <c r="B235" s="5">
        <v>220</v>
      </c>
      <c r="C235" s="5">
        <v>1</v>
      </c>
      <c r="D235" s="6" t="s">
        <v>50</v>
      </c>
      <c r="E235" s="5" t="s">
        <v>11</v>
      </c>
      <c r="F235" s="7">
        <v>40909</v>
      </c>
      <c r="G235" s="9">
        <v>40909</v>
      </c>
      <c r="H235" s="9">
        <v>41244</v>
      </c>
      <c r="I235" s="5"/>
      <c r="J235" s="5" t="s">
        <v>400</v>
      </c>
      <c r="K235" s="5" t="s">
        <v>348</v>
      </c>
      <c r="L235" s="10">
        <v>77000</v>
      </c>
      <c r="M235" s="14" t="e">
        <f>#REF!-L235</f>
        <v>#REF!</v>
      </c>
    </row>
    <row r="236" spans="1:13" ht="36">
      <c r="A236" s="5"/>
      <c r="B236" s="5">
        <v>221</v>
      </c>
      <c r="C236" s="5">
        <v>1</v>
      </c>
      <c r="D236" s="6" t="s">
        <v>340</v>
      </c>
      <c r="E236" s="5" t="s">
        <v>14</v>
      </c>
      <c r="F236" s="7">
        <v>40969</v>
      </c>
      <c r="G236" s="9">
        <v>40969</v>
      </c>
      <c r="H236" s="9">
        <v>41334</v>
      </c>
      <c r="I236" s="5"/>
      <c r="J236" s="5" t="s">
        <v>401</v>
      </c>
      <c r="K236" s="5" t="s">
        <v>348</v>
      </c>
      <c r="L236" s="13">
        <v>1168249</v>
      </c>
      <c r="M236" s="14" t="e">
        <f>#REF!-L236</f>
        <v>#REF!</v>
      </c>
    </row>
    <row r="237" spans="1:13" ht="36">
      <c r="A237" s="5"/>
      <c r="B237" s="5">
        <v>222</v>
      </c>
      <c r="C237" s="5">
        <v>1</v>
      </c>
      <c r="D237" s="6" t="s">
        <v>195</v>
      </c>
      <c r="E237" s="5" t="s">
        <v>11</v>
      </c>
      <c r="F237" s="7">
        <v>41091</v>
      </c>
      <c r="G237" s="9">
        <v>41091</v>
      </c>
      <c r="H237" s="9">
        <v>41244</v>
      </c>
      <c r="I237" s="5"/>
      <c r="J237" s="5" t="s">
        <v>400</v>
      </c>
      <c r="K237" s="5" t="s">
        <v>348</v>
      </c>
      <c r="L237" s="10">
        <v>145400</v>
      </c>
      <c r="M237" s="14" t="e">
        <f>#REF!-L237</f>
        <v>#REF!</v>
      </c>
    </row>
    <row r="238" spans="1:13" ht="33.75">
      <c r="A238" s="5"/>
      <c r="B238" s="5">
        <v>223</v>
      </c>
      <c r="C238" s="5">
        <v>1</v>
      </c>
      <c r="D238" s="6" t="s">
        <v>355</v>
      </c>
      <c r="E238" s="5" t="s">
        <v>11</v>
      </c>
      <c r="F238" s="7">
        <v>40940</v>
      </c>
      <c r="G238" s="9">
        <v>40940</v>
      </c>
      <c r="H238" s="9">
        <v>41183</v>
      </c>
      <c r="I238" s="5"/>
      <c r="J238" s="5" t="s">
        <v>400</v>
      </c>
      <c r="K238" s="5" t="s">
        <v>348</v>
      </c>
      <c r="L238" s="10"/>
      <c r="M238" s="14"/>
    </row>
    <row r="239" spans="1:13" ht="33.75">
      <c r="A239" s="5"/>
      <c r="B239" s="5">
        <v>224</v>
      </c>
      <c r="C239" s="5">
        <v>1</v>
      </c>
      <c r="D239" s="6" t="s">
        <v>356</v>
      </c>
      <c r="E239" s="5" t="s">
        <v>11</v>
      </c>
      <c r="F239" s="7">
        <v>40969</v>
      </c>
      <c r="G239" s="9">
        <v>40969</v>
      </c>
      <c r="H239" s="9">
        <v>41000</v>
      </c>
      <c r="I239" s="5"/>
      <c r="J239" s="5" t="s">
        <v>400</v>
      </c>
      <c r="K239" s="5" t="s">
        <v>348</v>
      </c>
      <c r="L239" s="10"/>
      <c r="M239" s="14"/>
    </row>
    <row r="240" spans="1:13" ht="33.75">
      <c r="A240" s="5"/>
      <c r="B240" s="5">
        <v>225</v>
      </c>
      <c r="C240" s="5">
        <v>1</v>
      </c>
      <c r="D240" s="6" t="s">
        <v>357</v>
      </c>
      <c r="E240" s="5" t="s">
        <v>11</v>
      </c>
      <c r="F240" s="7">
        <v>41000</v>
      </c>
      <c r="G240" s="9">
        <v>41000</v>
      </c>
      <c r="H240" s="9">
        <v>41214</v>
      </c>
      <c r="I240" s="5"/>
      <c r="J240" s="5" t="s">
        <v>400</v>
      </c>
      <c r="K240" s="5" t="s">
        <v>348</v>
      </c>
      <c r="L240" s="10"/>
      <c r="M240" s="14"/>
    </row>
    <row r="241" spans="1:13" ht="33.75">
      <c r="A241" s="5"/>
      <c r="B241" s="5">
        <v>226</v>
      </c>
      <c r="C241" s="5">
        <v>1</v>
      </c>
      <c r="D241" s="6" t="s">
        <v>358</v>
      </c>
      <c r="E241" s="5" t="s">
        <v>11</v>
      </c>
      <c r="F241" s="7">
        <v>41030</v>
      </c>
      <c r="G241" s="9">
        <v>41030</v>
      </c>
      <c r="H241" s="9">
        <v>41061</v>
      </c>
      <c r="I241" s="5"/>
      <c r="J241" s="5" t="s">
        <v>400</v>
      </c>
      <c r="K241" s="5" t="s">
        <v>348</v>
      </c>
      <c r="L241" s="10"/>
      <c r="M241" s="14"/>
    </row>
    <row r="242" spans="1:13" ht="33.75">
      <c r="A242" s="5"/>
      <c r="B242" s="5">
        <v>227</v>
      </c>
      <c r="C242" s="5">
        <v>1</v>
      </c>
      <c r="D242" s="6" t="s">
        <v>359</v>
      </c>
      <c r="E242" s="5" t="s">
        <v>11</v>
      </c>
      <c r="F242" s="7">
        <v>41122</v>
      </c>
      <c r="G242" s="9">
        <v>41122</v>
      </c>
      <c r="H242" s="9">
        <v>41153</v>
      </c>
      <c r="I242" s="5"/>
      <c r="J242" s="5" t="s">
        <v>400</v>
      </c>
      <c r="K242" s="5" t="s">
        <v>348</v>
      </c>
      <c r="L242" s="10"/>
      <c r="M242" s="14"/>
    </row>
    <row r="243" spans="1:13" ht="33.75">
      <c r="A243" s="5"/>
      <c r="B243" s="5">
        <v>228</v>
      </c>
      <c r="C243" s="5">
        <v>1</v>
      </c>
      <c r="D243" s="6" t="s">
        <v>360</v>
      </c>
      <c r="E243" s="5" t="s">
        <v>11</v>
      </c>
      <c r="F243" s="7">
        <v>40909</v>
      </c>
      <c r="G243" s="9">
        <v>40909</v>
      </c>
      <c r="H243" s="9">
        <v>41244</v>
      </c>
      <c r="I243" s="5"/>
      <c r="J243" s="5" t="s">
        <v>400</v>
      </c>
      <c r="K243" s="5" t="s">
        <v>348</v>
      </c>
      <c r="L243" s="10"/>
      <c r="M243" s="14"/>
    </row>
    <row r="244" spans="1:13" ht="72">
      <c r="A244" s="5"/>
      <c r="B244" s="5">
        <v>229</v>
      </c>
      <c r="C244" s="5">
        <v>1</v>
      </c>
      <c r="D244" s="6" t="s">
        <v>361</v>
      </c>
      <c r="E244" s="5" t="s">
        <v>10</v>
      </c>
      <c r="F244" s="7">
        <v>40909</v>
      </c>
      <c r="G244" s="9">
        <v>40909</v>
      </c>
      <c r="H244" s="9">
        <v>41244</v>
      </c>
      <c r="I244" s="5" t="s">
        <v>380</v>
      </c>
      <c r="J244" s="5" t="s">
        <v>400</v>
      </c>
      <c r="K244" s="5" t="s">
        <v>348</v>
      </c>
      <c r="L244" s="10"/>
      <c r="M244" s="14"/>
    </row>
    <row r="245" spans="1:13" ht="60">
      <c r="A245" s="5"/>
      <c r="B245" s="5">
        <v>230</v>
      </c>
      <c r="C245" s="5">
        <v>1</v>
      </c>
      <c r="D245" s="6" t="s">
        <v>404</v>
      </c>
      <c r="E245" s="5" t="s">
        <v>11</v>
      </c>
      <c r="F245" s="7">
        <v>40909</v>
      </c>
      <c r="G245" s="9">
        <v>40909</v>
      </c>
      <c r="H245" s="9">
        <v>41244</v>
      </c>
      <c r="I245" s="27" t="s">
        <v>115</v>
      </c>
      <c r="J245" s="5" t="s">
        <v>400</v>
      </c>
      <c r="K245" s="5" t="s">
        <v>348</v>
      </c>
      <c r="L245" s="28">
        <v>395404.80000000005</v>
      </c>
      <c r="M245" s="11" t="e">
        <f>#REF!-L245</f>
        <v>#REF!</v>
      </c>
    </row>
    <row r="246" spans="1:13" ht="60">
      <c r="A246" s="5"/>
      <c r="B246" s="5">
        <v>231</v>
      </c>
      <c r="C246" s="5">
        <v>1</v>
      </c>
      <c r="D246" s="6" t="s">
        <v>63</v>
      </c>
      <c r="E246" s="5" t="s">
        <v>11</v>
      </c>
      <c r="F246" s="7">
        <v>40909</v>
      </c>
      <c r="G246" s="9">
        <v>40909</v>
      </c>
      <c r="H246" s="9">
        <v>41244</v>
      </c>
      <c r="I246" s="27" t="s">
        <v>116</v>
      </c>
      <c r="J246" s="5" t="s">
        <v>400</v>
      </c>
      <c r="K246" s="5" t="s">
        <v>348</v>
      </c>
      <c r="L246" s="28">
        <v>59627.04</v>
      </c>
      <c r="M246" s="11" t="e">
        <f>#REF!-L246</f>
        <v>#REF!</v>
      </c>
    </row>
    <row r="247" spans="1:13" ht="60">
      <c r="A247" s="5"/>
      <c r="B247" s="5">
        <v>232</v>
      </c>
      <c r="C247" s="5">
        <v>1</v>
      </c>
      <c r="D247" s="6" t="s">
        <v>64</v>
      </c>
      <c r="E247" s="5" t="s">
        <v>11</v>
      </c>
      <c r="F247" s="7">
        <v>40909</v>
      </c>
      <c r="G247" s="9">
        <v>40909</v>
      </c>
      <c r="H247" s="9">
        <v>41244</v>
      </c>
      <c r="I247" s="27" t="s">
        <v>117</v>
      </c>
      <c r="J247" s="5" t="s">
        <v>400</v>
      </c>
      <c r="K247" s="5" t="s">
        <v>348</v>
      </c>
      <c r="L247" s="28">
        <v>16242.71088</v>
      </c>
      <c r="M247" s="11" t="e">
        <f>#REF!-L247</f>
        <v>#REF!</v>
      </c>
    </row>
    <row r="248" spans="1:13" ht="60">
      <c r="A248" s="5"/>
      <c r="B248" s="5">
        <v>233</v>
      </c>
      <c r="C248" s="5">
        <v>1</v>
      </c>
      <c r="D248" s="6" t="s">
        <v>65</v>
      </c>
      <c r="E248" s="5" t="s">
        <v>11</v>
      </c>
      <c r="F248" s="7">
        <v>40909</v>
      </c>
      <c r="G248" s="9">
        <v>40909</v>
      </c>
      <c r="H248" s="9">
        <v>41244</v>
      </c>
      <c r="I248" s="27" t="s">
        <v>118</v>
      </c>
      <c r="J248" s="5" t="s">
        <v>400</v>
      </c>
      <c r="K248" s="5" t="s">
        <v>348</v>
      </c>
      <c r="L248" s="28">
        <v>108000</v>
      </c>
      <c r="M248" s="11" t="e">
        <f>#REF!-L248</f>
        <v>#REF!</v>
      </c>
    </row>
    <row r="249" spans="1:13" ht="48">
      <c r="A249" s="5"/>
      <c r="B249" s="5">
        <v>234</v>
      </c>
      <c r="C249" s="5">
        <v>1</v>
      </c>
      <c r="D249" s="6" t="s">
        <v>66</v>
      </c>
      <c r="E249" s="5" t="s">
        <v>10</v>
      </c>
      <c r="F249" s="7">
        <v>40909</v>
      </c>
      <c r="G249" s="9">
        <v>40909</v>
      </c>
      <c r="H249" s="9">
        <v>41244</v>
      </c>
      <c r="I249" s="27" t="s">
        <v>119</v>
      </c>
      <c r="J249" s="5" t="s">
        <v>400</v>
      </c>
      <c r="K249" s="5" t="s">
        <v>348</v>
      </c>
      <c r="L249" s="28">
        <v>1027289.9999974032</v>
      </c>
      <c r="M249" s="11" t="e">
        <f>#REF!-L249</f>
        <v>#REF!</v>
      </c>
    </row>
    <row r="250" spans="1:13" ht="60">
      <c r="A250" s="5"/>
      <c r="B250" s="5">
        <v>235</v>
      </c>
      <c r="C250" s="5">
        <v>1</v>
      </c>
      <c r="D250" s="6" t="s">
        <v>67</v>
      </c>
      <c r="E250" s="5" t="s">
        <v>11</v>
      </c>
      <c r="F250" s="7">
        <v>40909</v>
      </c>
      <c r="G250" s="9">
        <v>40909</v>
      </c>
      <c r="H250" s="9">
        <v>41244</v>
      </c>
      <c r="I250" s="27" t="s">
        <v>120</v>
      </c>
      <c r="J250" s="5" t="s">
        <v>400</v>
      </c>
      <c r="K250" s="5" t="s">
        <v>348</v>
      </c>
      <c r="L250" s="28">
        <v>347999.99999990157</v>
      </c>
      <c r="M250" s="11" t="e">
        <f>#REF!-L250</f>
        <v>#REF!</v>
      </c>
    </row>
    <row r="251" spans="1:13" ht="60">
      <c r="A251" s="5"/>
      <c r="B251" s="5">
        <v>236</v>
      </c>
      <c r="C251" s="5">
        <v>1</v>
      </c>
      <c r="D251" s="6" t="s">
        <v>68</v>
      </c>
      <c r="E251" s="5" t="s">
        <v>11</v>
      </c>
      <c r="F251" s="7">
        <v>40909</v>
      </c>
      <c r="G251" s="9">
        <v>40909</v>
      </c>
      <c r="H251" s="9">
        <v>41244</v>
      </c>
      <c r="I251" s="27" t="s">
        <v>121</v>
      </c>
      <c r="J251" s="5" t="s">
        <v>400</v>
      </c>
      <c r="K251" s="5" t="s">
        <v>348</v>
      </c>
      <c r="L251" s="28">
        <v>215999.999999688</v>
      </c>
      <c r="M251" s="11" t="e">
        <f>#REF!-L251</f>
        <v>#REF!</v>
      </c>
    </row>
    <row r="252" spans="1:13" ht="60">
      <c r="A252" s="5"/>
      <c r="B252" s="5">
        <v>237</v>
      </c>
      <c r="C252" s="5">
        <v>1</v>
      </c>
      <c r="D252" s="6" t="s">
        <v>69</v>
      </c>
      <c r="E252" s="5" t="s">
        <v>11</v>
      </c>
      <c r="F252" s="7">
        <v>40909</v>
      </c>
      <c r="G252" s="9">
        <v>40909</v>
      </c>
      <c r="H252" s="9">
        <v>41244</v>
      </c>
      <c r="I252" s="27" t="s">
        <v>122</v>
      </c>
      <c r="J252" s="5" t="s">
        <v>400</v>
      </c>
      <c r="K252" s="5" t="s">
        <v>348</v>
      </c>
      <c r="L252" s="28">
        <v>210563.99999955838</v>
      </c>
      <c r="M252" s="11" t="e">
        <f>#REF!-L252</f>
        <v>#REF!</v>
      </c>
    </row>
    <row r="253" spans="1:13" ht="60">
      <c r="A253" s="5"/>
      <c r="B253" s="5">
        <v>238</v>
      </c>
      <c r="C253" s="5">
        <v>1</v>
      </c>
      <c r="D253" s="6" t="s">
        <v>70</v>
      </c>
      <c r="E253" s="5" t="s">
        <v>11</v>
      </c>
      <c r="F253" s="7">
        <v>40909</v>
      </c>
      <c r="G253" s="9">
        <v>40909</v>
      </c>
      <c r="H253" s="9">
        <v>41244</v>
      </c>
      <c r="I253" s="27" t="s">
        <v>123</v>
      </c>
      <c r="J253" s="5" t="s">
        <v>400</v>
      </c>
      <c r="K253" s="5" t="s">
        <v>348</v>
      </c>
      <c r="L253" s="28">
        <v>99021.966101544</v>
      </c>
      <c r="M253" s="11" t="e">
        <f>#REF!-L253</f>
        <v>#REF!</v>
      </c>
    </row>
    <row r="254" spans="1:13" ht="67.5">
      <c r="A254" s="5"/>
      <c r="B254" s="5">
        <v>239</v>
      </c>
      <c r="C254" s="5">
        <v>1</v>
      </c>
      <c r="D254" s="6" t="s">
        <v>71</v>
      </c>
      <c r="E254" s="5" t="s">
        <v>11</v>
      </c>
      <c r="F254" s="7">
        <v>40909</v>
      </c>
      <c r="G254" s="9">
        <v>40909</v>
      </c>
      <c r="H254" s="9">
        <v>41244</v>
      </c>
      <c r="I254" s="27" t="s">
        <v>124</v>
      </c>
      <c r="J254" s="5" t="s">
        <v>400</v>
      </c>
      <c r="K254" s="5" t="s">
        <v>348</v>
      </c>
      <c r="L254" s="28">
        <v>94927.2203382672</v>
      </c>
      <c r="M254" s="11" t="e">
        <f>#REF!-L254</f>
        <v>#REF!</v>
      </c>
    </row>
    <row r="255" spans="1:13" ht="48">
      <c r="A255" s="5"/>
      <c r="B255" s="5">
        <v>240</v>
      </c>
      <c r="C255" s="5">
        <v>1</v>
      </c>
      <c r="D255" s="6" t="s">
        <v>72</v>
      </c>
      <c r="E255" s="5" t="s">
        <v>11</v>
      </c>
      <c r="F255" s="7">
        <v>40909</v>
      </c>
      <c r="G255" s="9">
        <v>40909</v>
      </c>
      <c r="H255" s="9">
        <v>41244</v>
      </c>
      <c r="I255" s="27" t="s">
        <v>125</v>
      </c>
      <c r="J255" s="5" t="s">
        <v>400</v>
      </c>
      <c r="K255" s="5" t="s">
        <v>348</v>
      </c>
      <c r="L255" s="28">
        <v>145127.99999999278</v>
      </c>
      <c r="M255" s="11" t="e">
        <f>#REF!-L255</f>
        <v>#REF!</v>
      </c>
    </row>
    <row r="256" spans="1:13" ht="45">
      <c r="A256" s="5"/>
      <c r="B256" s="5">
        <v>241</v>
      </c>
      <c r="C256" s="5">
        <v>1</v>
      </c>
      <c r="D256" s="6" t="s">
        <v>73</v>
      </c>
      <c r="E256" s="5" t="s">
        <v>10</v>
      </c>
      <c r="F256" s="7">
        <v>40909</v>
      </c>
      <c r="G256" s="9">
        <v>40909</v>
      </c>
      <c r="H256" s="9">
        <v>41244</v>
      </c>
      <c r="I256" s="27" t="s">
        <v>126</v>
      </c>
      <c r="J256" s="5" t="s">
        <v>400</v>
      </c>
      <c r="K256" s="5" t="s">
        <v>348</v>
      </c>
      <c r="L256" s="28">
        <v>2738400</v>
      </c>
      <c r="M256" s="11" t="e">
        <f>#REF!-L256</f>
        <v>#REF!</v>
      </c>
    </row>
    <row r="257" spans="1:13" ht="56.25">
      <c r="A257" s="5"/>
      <c r="B257" s="5">
        <v>242</v>
      </c>
      <c r="C257" s="5">
        <v>1</v>
      </c>
      <c r="D257" s="6" t="s">
        <v>74</v>
      </c>
      <c r="E257" s="5" t="s">
        <v>11</v>
      </c>
      <c r="F257" s="7">
        <v>40909</v>
      </c>
      <c r="G257" s="9">
        <v>40909</v>
      </c>
      <c r="H257" s="9">
        <v>41244</v>
      </c>
      <c r="I257" s="27" t="s">
        <v>127</v>
      </c>
      <c r="J257" s="5" t="s">
        <v>400</v>
      </c>
      <c r="K257" s="5" t="s">
        <v>348</v>
      </c>
      <c r="L257" s="28">
        <v>21600</v>
      </c>
      <c r="M257" s="11" t="e">
        <f>#REF!-L257</f>
        <v>#REF!</v>
      </c>
    </row>
    <row r="258" spans="1:13" ht="60">
      <c r="A258" s="5"/>
      <c r="B258" s="5">
        <v>243</v>
      </c>
      <c r="C258" s="5">
        <v>1</v>
      </c>
      <c r="D258" s="6" t="s">
        <v>75</v>
      </c>
      <c r="E258" s="5" t="s">
        <v>11</v>
      </c>
      <c r="F258" s="7">
        <v>40909</v>
      </c>
      <c r="G258" s="9">
        <v>40909</v>
      </c>
      <c r="H258" s="9">
        <v>41244</v>
      </c>
      <c r="I258" s="27" t="s">
        <v>128</v>
      </c>
      <c r="J258" s="5" t="s">
        <v>400</v>
      </c>
      <c r="K258" s="5" t="s">
        <v>348</v>
      </c>
      <c r="L258" s="28">
        <v>51864.406779360004</v>
      </c>
      <c r="M258" s="11" t="e">
        <f>#REF!-L258</f>
        <v>#REF!</v>
      </c>
    </row>
    <row r="259" spans="1:13" ht="72">
      <c r="A259" s="5"/>
      <c r="B259" s="5">
        <v>244</v>
      </c>
      <c r="C259" s="5">
        <v>1</v>
      </c>
      <c r="D259" s="6" t="s">
        <v>76</v>
      </c>
      <c r="E259" s="5" t="s">
        <v>11</v>
      </c>
      <c r="F259" s="7">
        <v>40909</v>
      </c>
      <c r="G259" s="9">
        <v>40909</v>
      </c>
      <c r="H259" s="9">
        <v>41244</v>
      </c>
      <c r="I259" s="27" t="s">
        <v>129</v>
      </c>
      <c r="J259" s="5" t="s">
        <v>400</v>
      </c>
      <c r="K259" s="5" t="s">
        <v>348</v>
      </c>
      <c r="L259" s="28">
        <v>165894</v>
      </c>
      <c r="M259" s="11" t="e">
        <f>#REF!-L259</f>
        <v>#REF!</v>
      </c>
    </row>
    <row r="260" spans="1:13" ht="48">
      <c r="A260" s="5"/>
      <c r="B260" s="5">
        <v>245</v>
      </c>
      <c r="C260" s="5">
        <v>1</v>
      </c>
      <c r="D260" s="6" t="s">
        <v>77</v>
      </c>
      <c r="E260" s="5" t="s">
        <v>10</v>
      </c>
      <c r="F260" s="7">
        <v>40909</v>
      </c>
      <c r="G260" s="9">
        <v>40909</v>
      </c>
      <c r="H260" s="9">
        <v>41244</v>
      </c>
      <c r="I260" s="27" t="s">
        <v>130</v>
      </c>
      <c r="J260" s="5" t="s">
        <v>400</v>
      </c>
      <c r="K260" s="5" t="s">
        <v>348</v>
      </c>
      <c r="L260" s="28">
        <v>1166819.9999974738</v>
      </c>
      <c r="M260" s="11" t="e">
        <f>#REF!-L260</f>
        <v>#REF!</v>
      </c>
    </row>
    <row r="261" spans="1:13" ht="60">
      <c r="A261" s="5"/>
      <c r="B261" s="5">
        <v>246</v>
      </c>
      <c r="C261" s="5">
        <v>1</v>
      </c>
      <c r="D261" s="6" t="s">
        <v>78</v>
      </c>
      <c r="E261" s="5" t="s">
        <v>11</v>
      </c>
      <c r="F261" s="7">
        <v>40909</v>
      </c>
      <c r="G261" s="9">
        <v>40909</v>
      </c>
      <c r="H261" s="9">
        <v>41244</v>
      </c>
      <c r="I261" s="27" t="s">
        <v>131</v>
      </c>
      <c r="J261" s="5" t="s">
        <v>400</v>
      </c>
      <c r="K261" s="5" t="s">
        <v>348</v>
      </c>
      <c r="L261" s="28">
        <v>24000</v>
      </c>
      <c r="M261" s="11" t="e">
        <f>#REF!-L261</f>
        <v>#REF!</v>
      </c>
    </row>
    <row r="262" spans="1:13" ht="48">
      <c r="A262" s="5"/>
      <c r="B262" s="5">
        <v>247</v>
      </c>
      <c r="C262" s="5">
        <v>1</v>
      </c>
      <c r="D262" s="6" t="s">
        <v>79</v>
      </c>
      <c r="E262" s="5" t="s">
        <v>10</v>
      </c>
      <c r="F262" s="7">
        <v>40909</v>
      </c>
      <c r="G262" s="9">
        <v>40909</v>
      </c>
      <c r="H262" s="9">
        <v>41244</v>
      </c>
      <c r="I262" s="27" t="s">
        <v>132</v>
      </c>
      <c r="J262" s="5" t="s">
        <v>400</v>
      </c>
      <c r="K262" s="5" t="s">
        <v>348</v>
      </c>
      <c r="L262" s="28">
        <v>1960110</v>
      </c>
      <c r="M262" s="11" t="e">
        <f>#REF!-L262</f>
        <v>#REF!</v>
      </c>
    </row>
    <row r="263" spans="1:13" ht="48">
      <c r="A263" s="5"/>
      <c r="B263" s="5">
        <v>248</v>
      </c>
      <c r="C263" s="5">
        <v>1</v>
      </c>
      <c r="D263" s="6" t="s">
        <v>80</v>
      </c>
      <c r="E263" s="5" t="s">
        <v>11</v>
      </c>
      <c r="F263" s="7">
        <v>40909</v>
      </c>
      <c r="G263" s="9">
        <v>40909</v>
      </c>
      <c r="H263" s="9">
        <v>41244</v>
      </c>
      <c r="I263" s="27" t="s">
        <v>133</v>
      </c>
      <c r="J263" s="5" t="s">
        <v>400</v>
      </c>
      <c r="K263" s="5" t="s">
        <v>348</v>
      </c>
      <c r="L263" s="28">
        <v>95593.220338572</v>
      </c>
      <c r="M263" s="11" t="e">
        <f>#REF!-L263</f>
        <v>#REF!</v>
      </c>
    </row>
    <row r="264" spans="1:13" ht="60">
      <c r="A264" s="5"/>
      <c r="B264" s="5">
        <v>249</v>
      </c>
      <c r="C264" s="5">
        <v>1</v>
      </c>
      <c r="D264" s="6" t="s">
        <v>81</v>
      </c>
      <c r="E264" s="5" t="s">
        <v>11</v>
      </c>
      <c r="F264" s="7">
        <v>40909</v>
      </c>
      <c r="G264" s="9">
        <v>40909</v>
      </c>
      <c r="H264" s="9">
        <v>41244</v>
      </c>
      <c r="I264" s="27" t="s">
        <v>134</v>
      </c>
      <c r="J264" s="5" t="s">
        <v>400</v>
      </c>
      <c r="K264" s="5" t="s">
        <v>348</v>
      </c>
      <c r="L264" s="28">
        <v>5084.7457626674395</v>
      </c>
      <c r="M264" s="11" t="e">
        <f>#REF!-L264</f>
        <v>#REF!</v>
      </c>
    </row>
    <row r="265" spans="1:13" ht="60">
      <c r="A265" s="5"/>
      <c r="B265" s="5">
        <v>250</v>
      </c>
      <c r="C265" s="5">
        <v>1</v>
      </c>
      <c r="D265" s="6" t="s">
        <v>82</v>
      </c>
      <c r="E265" s="5" t="s">
        <v>11</v>
      </c>
      <c r="F265" s="7">
        <v>40909</v>
      </c>
      <c r="G265" s="9">
        <v>40909</v>
      </c>
      <c r="H265" s="9">
        <v>41244</v>
      </c>
      <c r="I265" s="27" t="s">
        <v>135</v>
      </c>
      <c r="J265" s="5" t="s">
        <v>400</v>
      </c>
      <c r="K265" s="5" t="s">
        <v>348</v>
      </c>
      <c r="L265" s="28">
        <v>41798.44067776081</v>
      </c>
      <c r="M265" s="11" t="e">
        <f>#REF!-L265</f>
        <v>#REF!</v>
      </c>
    </row>
    <row r="266" spans="1:13" ht="60">
      <c r="A266" s="5"/>
      <c r="B266" s="5">
        <v>251</v>
      </c>
      <c r="C266" s="5">
        <v>1</v>
      </c>
      <c r="D266" s="6" t="s">
        <v>83</v>
      </c>
      <c r="E266" s="5" t="s">
        <v>11</v>
      </c>
      <c r="F266" s="7">
        <v>40909</v>
      </c>
      <c r="G266" s="9">
        <v>40909</v>
      </c>
      <c r="H266" s="9">
        <v>41244</v>
      </c>
      <c r="I266" s="27" t="s">
        <v>136</v>
      </c>
      <c r="J266" s="5" t="s">
        <v>400</v>
      </c>
      <c r="K266" s="5" t="s">
        <v>348</v>
      </c>
      <c r="L266" s="28">
        <v>15244.079999999998</v>
      </c>
      <c r="M266" s="11" t="e">
        <f>#REF!-L266</f>
        <v>#REF!</v>
      </c>
    </row>
    <row r="267" spans="1:13" ht="48">
      <c r="A267" s="5"/>
      <c r="B267" s="5">
        <v>252</v>
      </c>
      <c r="C267" s="5">
        <v>1</v>
      </c>
      <c r="D267" s="6" t="s">
        <v>84</v>
      </c>
      <c r="E267" s="5" t="s">
        <v>11</v>
      </c>
      <c r="F267" s="7">
        <v>40909</v>
      </c>
      <c r="G267" s="9">
        <v>40909</v>
      </c>
      <c r="H267" s="9">
        <v>41244</v>
      </c>
      <c r="I267" s="27" t="s">
        <v>137</v>
      </c>
      <c r="J267" s="5" t="s">
        <v>400</v>
      </c>
      <c r="K267" s="5" t="s">
        <v>348</v>
      </c>
      <c r="L267" s="28">
        <v>241319.9999993472</v>
      </c>
      <c r="M267" s="11" t="e">
        <f>#REF!-L267</f>
        <v>#REF!</v>
      </c>
    </row>
    <row r="268" spans="1:13" ht="48">
      <c r="A268" s="5"/>
      <c r="B268" s="5">
        <v>253</v>
      </c>
      <c r="C268" s="5">
        <v>1</v>
      </c>
      <c r="D268" s="6" t="s">
        <v>85</v>
      </c>
      <c r="E268" s="5" t="s">
        <v>10</v>
      </c>
      <c r="F268" s="7">
        <v>40909</v>
      </c>
      <c r="G268" s="9">
        <v>40909</v>
      </c>
      <c r="H268" s="9">
        <v>41244</v>
      </c>
      <c r="I268" s="27" t="s">
        <v>138</v>
      </c>
      <c r="J268" s="5" t="s">
        <v>400</v>
      </c>
      <c r="K268" s="5" t="s">
        <v>348</v>
      </c>
      <c r="L268" s="28">
        <v>762711.8644021249</v>
      </c>
      <c r="M268" s="11" t="e">
        <f>#REF!-L268</f>
        <v>#REF!</v>
      </c>
    </row>
    <row r="269" spans="1:13" ht="48">
      <c r="A269" s="5"/>
      <c r="B269" s="5">
        <v>254</v>
      </c>
      <c r="C269" s="5">
        <v>1</v>
      </c>
      <c r="D269" s="6" t="s">
        <v>86</v>
      </c>
      <c r="E269" s="5" t="s">
        <v>11</v>
      </c>
      <c r="F269" s="7">
        <v>40909</v>
      </c>
      <c r="G269" s="9">
        <v>40909</v>
      </c>
      <c r="H269" s="9">
        <v>41244</v>
      </c>
      <c r="I269" s="27" t="s">
        <v>139</v>
      </c>
      <c r="J269" s="5" t="s">
        <v>400</v>
      </c>
      <c r="K269" s="5" t="s">
        <v>348</v>
      </c>
      <c r="L269" s="28">
        <v>22332.2033897784</v>
      </c>
      <c r="M269" s="11" t="e">
        <f>#REF!-L269</f>
        <v>#REF!</v>
      </c>
    </row>
    <row r="270" spans="1:13" ht="48">
      <c r="A270" s="5"/>
      <c r="B270" s="5">
        <v>255</v>
      </c>
      <c r="C270" s="5">
        <v>1</v>
      </c>
      <c r="D270" s="6" t="s">
        <v>87</v>
      </c>
      <c r="E270" s="5" t="s">
        <v>11</v>
      </c>
      <c r="F270" s="7">
        <v>40909</v>
      </c>
      <c r="G270" s="9">
        <v>40909</v>
      </c>
      <c r="H270" s="9">
        <v>41244</v>
      </c>
      <c r="I270" s="27" t="s">
        <v>140</v>
      </c>
      <c r="J270" s="5" t="s">
        <v>400</v>
      </c>
      <c r="K270" s="5" t="s">
        <v>348</v>
      </c>
      <c r="L270" s="28">
        <v>179999.9999996016</v>
      </c>
      <c r="M270" s="11" t="e">
        <f>#REF!-L270</f>
        <v>#REF!</v>
      </c>
    </row>
    <row r="271" spans="1:13" ht="48">
      <c r="A271" s="5"/>
      <c r="B271" s="5">
        <v>256</v>
      </c>
      <c r="C271" s="5">
        <v>1</v>
      </c>
      <c r="D271" s="6" t="s">
        <v>88</v>
      </c>
      <c r="E271" s="5" t="s">
        <v>11</v>
      </c>
      <c r="F271" s="7">
        <v>40909</v>
      </c>
      <c r="G271" s="9">
        <v>40909</v>
      </c>
      <c r="H271" s="9">
        <v>41244</v>
      </c>
      <c r="I271" s="27" t="s">
        <v>141</v>
      </c>
      <c r="J271" s="5" t="s">
        <v>400</v>
      </c>
      <c r="K271" s="5" t="s">
        <v>348</v>
      </c>
      <c r="L271" s="28">
        <v>80610.711863976</v>
      </c>
      <c r="M271" s="11" t="e">
        <f>#REF!-L271</f>
        <v>#REF!</v>
      </c>
    </row>
    <row r="272" spans="1:13" ht="48">
      <c r="A272" s="5"/>
      <c r="B272" s="5">
        <v>257</v>
      </c>
      <c r="C272" s="5">
        <v>1</v>
      </c>
      <c r="D272" s="6" t="s">
        <v>88</v>
      </c>
      <c r="E272" s="5" t="s">
        <v>11</v>
      </c>
      <c r="F272" s="7">
        <v>40909</v>
      </c>
      <c r="G272" s="9">
        <v>40909</v>
      </c>
      <c r="H272" s="9">
        <v>41244</v>
      </c>
      <c r="I272" s="27" t="s">
        <v>141</v>
      </c>
      <c r="J272" s="5" t="s">
        <v>400</v>
      </c>
      <c r="K272" s="5" t="s">
        <v>348</v>
      </c>
      <c r="L272" s="28">
        <v>40911.864406656</v>
      </c>
      <c r="M272" s="11" t="e">
        <f>#REF!-L272</f>
        <v>#REF!</v>
      </c>
    </row>
    <row r="273" spans="1:13" ht="48">
      <c r="A273" s="5"/>
      <c r="B273" s="5">
        <v>258</v>
      </c>
      <c r="C273" s="5">
        <v>1</v>
      </c>
      <c r="D273" s="6" t="s">
        <v>89</v>
      </c>
      <c r="E273" s="5" t="s">
        <v>11</v>
      </c>
      <c r="F273" s="7">
        <v>40909</v>
      </c>
      <c r="G273" s="9">
        <v>40909</v>
      </c>
      <c r="H273" s="9">
        <v>41244</v>
      </c>
      <c r="I273" s="27" t="s">
        <v>142</v>
      </c>
      <c r="J273" s="5" t="s">
        <v>400</v>
      </c>
      <c r="K273" s="5" t="s">
        <v>348</v>
      </c>
      <c r="L273" s="28">
        <v>153735.12</v>
      </c>
      <c r="M273" s="11" t="e">
        <f>#REF!-L273</f>
        <v>#REF!</v>
      </c>
    </row>
    <row r="274" spans="1:13" ht="48">
      <c r="A274" s="5"/>
      <c r="B274" s="5">
        <v>259</v>
      </c>
      <c r="C274" s="5">
        <v>1</v>
      </c>
      <c r="D274" s="6" t="s">
        <v>90</v>
      </c>
      <c r="E274" s="5" t="s">
        <v>11</v>
      </c>
      <c r="F274" s="7">
        <v>40909</v>
      </c>
      <c r="G274" s="9">
        <v>40909</v>
      </c>
      <c r="H274" s="9">
        <v>41244</v>
      </c>
      <c r="I274" s="27" t="s">
        <v>143</v>
      </c>
      <c r="J274" s="5" t="s">
        <v>400</v>
      </c>
      <c r="K274" s="5" t="s">
        <v>348</v>
      </c>
      <c r="L274" s="28">
        <v>193620</v>
      </c>
      <c r="M274" s="11" t="e">
        <f>#REF!-L274</f>
        <v>#REF!</v>
      </c>
    </row>
    <row r="275" spans="1:13" ht="48">
      <c r="A275" s="5"/>
      <c r="B275" s="5">
        <v>260</v>
      </c>
      <c r="C275" s="5">
        <v>1</v>
      </c>
      <c r="D275" s="6" t="s">
        <v>91</v>
      </c>
      <c r="E275" s="5" t="s">
        <v>10</v>
      </c>
      <c r="F275" s="7">
        <v>40909</v>
      </c>
      <c r="G275" s="9">
        <v>40909</v>
      </c>
      <c r="H275" s="9">
        <v>41244</v>
      </c>
      <c r="I275" s="27" t="s">
        <v>144</v>
      </c>
      <c r="J275" s="5" t="s">
        <v>400</v>
      </c>
      <c r="K275" s="5" t="s">
        <v>348</v>
      </c>
      <c r="L275" s="28">
        <v>2323391.9999993052</v>
      </c>
      <c r="M275" s="11" t="e">
        <f>#REF!-L275</f>
        <v>#REF!</v>
      </c>
    </row>
    <row r="276" spans="1:13" ht="60">
      <c r="A276" s="5"/>
      <c r="B276" s="5">
        <v>261</v>
      </c>
      <c r="C276" s="5">
        <v>1</v>
      </c>
      <c r="D276" s="6" t="s">
        <v>92</v>
      </c>
      <c r="E276" s="5" t="s">
        <v>11</v>
      </c>
      <c r="F276" s="7">
        <v>40909</v>
      </c>
      <c r="G276" s="9">
        <v>40909</v>
      </c>
      <c r="H276" s="9">
        <v>41244</v>
      </c>
      <c r="I276" s="27" t="s">
        <v>145</v>
      </c>
      <c r="J276" s="5" t="s">
        <v>400</v>
      </c>
      <c r="K276" s="5" t="s">
        <v>348</v>
      </c>
      <c r="L276" s="28">
        <v>225839.99999971196</v>
      </c>
      <c r="M276" s="11" t="e">
        <f>#REF!-L276</f>
        <v>#REF!</v>
      </c>
    </row>
    <row r="277" spans="1:13" ht="60">
      <c r="A277" s="5"/>
      <c r="B277" s="5">
        <v>262</v>
      </c>
      <c r="C277" s="5">
        <v>1</v>
      </c>
      <c r="D277" s="6" t="s">
        <v>93</v>
      </c>
      <c r="E277" s="5" t="s">
        <v>11</v>
      </c>
      <c r="F277" s="7">
        <v>40909</v>
      </c>
      <c r="G277" s="9">
        <v>40909</v>
      </c>
      <c r="H277" s="9">
        <v>41244</v>
      </c>
      <c r="I277" s="27" t="s">
        <v>146</v>
      </c>
      <c r="J277" s="5" t="s">
        <v>400</v>
      </c>
      <c r="K277" s="5" t="s">
        <v>348</v>
      </c>
      <c r="L277" s="28">
        <v>130391.99999985602</v>
      </c>
      <c r="M277" s="11" t="e">
        <f>#REF!-L277</f>
        <v>#REF!</v>
      </c>
    </row>
    <row r="278" spans="1:13" ht="48">
      <c r="A278" s="5"/>
      <c r="B278" s="5">
        <v>263</v>
      </c>
      <c r="C278" s="5">
        <v>1</v>
      </c>
      <c r="D278" s="6" t="s">
        <v>94</v>
      </c>
      <c r="E278" s="5" t="s">
        <v>11</v>
      </c>
      <c r="F278" s="7">
        <v>40909</v>
      </c>
      <c r="G278" s="9">
        <v>40909</v>
      </c>
      <c r="H278" s="9">
        <v>41244</v>
      </c>
      <c r="I278" s="27" t="s">
        <v>147</v>
      </c>
      <c r="J278" s="5" t="s">
        <v>400</v>
      </c>
      <c r="K278" s="5" t="s">
        <v>348</v>
      </c>
      <c r="L278" s="28">
        <v>75555</v>
      </c>
      <c r="M278" s="11" t="e">
        <f>#REF!-L278</f>
        <v>#REF!</v>
      </c>
    </row>
    <row r="279" spans="1:13" ht="48">
      <c r="A279" s="5"/>
      <c r="B279" s="5">
        <v>264</v>
      </c>
      <c r="C279" s="5">
        <v>1</v>
      </c>
      <c r="D279" s="6" t="s">
        <v>95</v>
      </c>
      <c r="E279" s="5" t="s">
        <v>11</v>
      </c>
      <c r="F279" s="7">
        <v>40909</v>
      </c>
      <c r="G279" s="9">
        <v>40909</v>
      </c>
      <c r="H279" s="9">
        <v>41244</v>
      </c>
      <c r="I279" s="27" t="s">
        <v>148</v>
      </c>
      <c r="J279" s="5" t="s">
        <v>400</v>
      </c>
      <c r="K279" s="5" t="s">
        <v>348</v>
      </c>
      <c r="L279" s="28">
        <v>416460</v>
      </c>
      <c r="M279" s="11" t="e">
        <f>#REF!-L279</f>
        <v>#REF!</v>
      </c>
    </row>
    <row r="280" spans="1:13" ht="48">
      <c r="A280" s="5"/>
      <c r="B280" s="5">
        <v>265</v>
      </c>
      <c r="C280" s="5">
        <v>1</v>
      </c>
      <c r="D280" s="6" t="s">
        <v>96</v>
      </c>
      <c r="E280" s="5" t="s">
        <v>11</v>
      </c>
      <c r="F280" s="7">
        <v>40909</v>
      </c>
      <c r="G280" s="9">
        <v>40909</v>
      </c>
      <c r="H280" s="9">
        <v>41244</v>
      </c>
      <c r="I280" s="27" t="s">
        <v>149</v>
      </c>
      <c r="J280" s="5" t="s">
        <v>400</v>
      </c>
      <c r="K280" s="5" t="s">
        <v>348</v>
      </c>
      <c r="L280" s="28">
        <v>216300</v>
      </c>
      <c r="M280" s="11" t="e">
        <f>#REF!-L280</f>
        <v>#REF!</v>
      </c>
    </row>
    <row r="281" spans="1:13" ht="48">
      <c r="A281" s="5"/>
      <c r="B281" s="5">
        <v>266</v>
      </c>
      <c r="C281" s="5">
        <v>1</v>
      </c>
      <c r="D281" s="6" t="s">
        <v>97</v>
      </c>
      <c r="E281" s="5" t="s">
        <v>11</v>
      </c>
      <c r="F281" s="7">
        <v>40909</v>
      </c>
      <c r="G281" s="9">
        <v>40909</v>
      </c>
      <c r="H281" s="9">
        <v>41244</v>
      </c>
      <c r="I281" s="27" t="s">
        <v>150</v>
      </c>
      <c r="J281" s="5" t="s">
        <v>400</v>
      </c>
      <c r="K281" s="5" t="s">
        <v>348</v>
      </c>
      <c r="L281" s="28">
        <v>110723.99999976001</v>
      </c>
      <c r="M281" s="11" t="e">
        <f>#REF!-L281</f>
        <v>#REF!</v>
      </c>
    </row>
    <row r="282" spans="1:13" ht="48">
      <c r="A282" s="5"/>
      <c r="B282" s="5">
        <v>267</v>
      </c>
      <c r="C282" s="5">
        <v>1</v>
      </c>
      <c r="D282" s="6" t="s">
        <v>98</v>
      </c>
      <c r="E282" s="5" t="s">
        <v>11</v>
      </c>
      <c r="F282" s="7">
        <v>40909</v>
      </c>
      <c r="G282" s="9">
        <v>40909</v>
      </c>
      <c r="H282" s="9">
        <v>41244</v>
      </c>
      <c r="I282" s="27" t="s">
        <v>151</v>
      </c>
      <c r="J282" s="5" t="s">
        <v>400</v>
      </c>
      <c r="K282" s="5" t="s">
        <v>348</v>
      </c>
      <c r="L282" s="28">
        <v>129360</v>
      </c>
      <c r="M282" s="11" t="e">
        <f>#REF!-L282</f>
        <v>#REF!</v>
      </c>
    </row>
    <row r="283" spans="1:13" ht="48">
      <c r="A283" s="5"/>
      <c r="B283" s="5">
        <v>268</v>
      </c>
      <c r="C283" s="5">
        <v>1</v>
      </c>
      <c r="D283" s="6" t="s">
        <v>99</v>
      </c>
      <c r="E283" s="5" t="s">
        <v>11</v>
      </c>
      <c r="F283" s="7">
        <v>40909</v>
      </c>
      <c r="G283" s="9">
        <v>40909</v>
      </c>
      <c r="H283" s="9">
        <v>41244</v>
      </c>
      <c r="I283" s="27" t="s">
        <v>152</v>
      </c>
      <c r="J283" s="5" t="s">
        <v>400</v>
      </c>
      <c r="K283" s="5" t="s">
        <v>348</v>
      </c>
      <c r="L283" s="28">
        <v>41999.999999880005</v>
      </c>
      <c r="M283" s="11" t="e">
        <f>#REF!-L283</f>
        <v>#REF!</v>
      </c>
    </row>
    <row r="284" spans="1:13" ht="45">
      <c r="A284" s="5"/>
      <c r="B284" s="5">
        <v>269</v>
      </c>
      <c r="C284" s="5">
        <v>1</v>
      </c>
      <c r="D284" s="6" t="s">
        <v>100</v>
      </c>
      <c r="E284" s="5" t="s">
        <v>10</v>
      </c>
      <c r="F284" s="7">
        <v>40909</v>
      </c>
      <c r="G284" s="9">
        <v>40909</v>
      </c>
      <c r="H284" s="9">
        <v>41244</v>
      </c>
      <c r="I284" s="27" t="s">
        <v>153</v>
      </c>
      <c r="J284" s="5" t="s">
        <v>400</v>
      </c>
      <c r="K284" s="5" t="s">
        <v>348</v>
      </c>
      <c r="L284" s="28">
        <v>4442552.644033974</v>
      </c>
      <c r="M284" s="11" t="e">
        <f>#REF!-L284</f>
        <v>#REF!</v>
      </c>
    </row>
    <row r="285" spans="1:13" ht="33.75">
      <c r="A285" s="5"/>
      <c r="B285" s="5">
        <v>270</v>
      </c>
      <c r="C285" s="5">
        <v>1</v>
      </c>
      <c r="D285" s="6" t="s">
        <v>101</v>
      </c>
      <c r="E285" s="5" t="s">
        <v>10</v>
      </c>
      <c r="F285" s="7">
        <v>40909</v>
      </c>
      <c r="G285" s="9">
        <v>40909</v>
      </c>
      <c r="H285" s="9">
        <v>41244</v>
      </c>
      <c r="I285" s="27" t="s">
        <v>154</v>
      </c>
      <c r="J285" s="5" t="s">
        <v>400</v>
      </c>
      <c r="K285" s="5" t="s">
        <v>348</v>
      </c>
      <c r="L285" s="28">
        <v>246527.99999976455</v>
      </c>
      <c r="M285" s="11" t="e">
        <f>#REF!-L285</f>
        <v>#REF!</v>
      </c>
    </row>
    <row r="286" spans="1:13" ht="56.25">
      <c r="A286" s="5"/>
      <c r="B286" s="5">
        <v>271</v>
      </c>
      <c r="C286" s="5">
        <v>1</v>
      </c>
      <c r="D286" s="6" t="s">
        <v>102</v>
      </c>
      <c r="E286" s="5" t="s">
        <v>10</v>
      </c>
      <c r="F286" s="7">
        <v>40909</v>
      </c>
      <c r="G286" s="9">
        <v>40909</v>
      </c>
      <c r="H286" s="9">
        <v>41244</v>
      </c>
      <c r="I286" s="27" t="s">
        <v>155</v>
      </c>
      <c r="J286" s="5" t="s">
        <v>400</v>
      </c>
      <c r="K286" s="5" t="s">
        <v>348</v>
      </c>
      <c r="L286" s="28">
        <v>665352.8135550049</v>
      </c>
      <c r="M286" s="11" t="e">
        <f>#REF!-L286</f>
        <v>#REF!</v>
      </c>
    </row>
    <row r="287" spans="1:13" ht="36">
      <c r="A287" s="5"/>
      <c r="B287" s="5">
        <v>272</v>
      </c>
      <c r="C287" s="5">
        <v>1</v>
      </c>
      <c r="D287" s="6" t="s">
        <v>103</v>
      </c>
      <c r="E287" s="5" t="s">
        <v>10</v>
      </c>
      <c r="F287" s="7">
        <v>40909</v>
      </c>
      <c r="G287" s="9">
        <v>40909</v>
      </c>
      <c r="H287" s="9">
        <v>41244</v>
      </c>
      <c r="I287" s="27" t="s">
        <v>156</v>
      </c>
      <c r="J287" s="5" t="s">
        <v>400</v>
      </c>
      <c r="K287" s="5" t="s">
        <v>348</v>
      </c>
      <c r="L287" s="28">
        <v>21840239.999999996</v>
      </c>
      <c r="M287" s="11" t="e">
        <f>#REF!-L287</f>
        <v>#REF!</v>
      </c>
    </row>
    <row r="288" spans="1:13" ht="36">
      <c r="A288" s="5"/>
      <c r="B288" s="5">
        <v>273</v>
      </c>
      <c r="C288" s="5">
        <v>1</v>
      </c>
      <c r="D288" s="6" t="s">
        <v>104</v>
      </c>
      <c r="E288" s="5" t="s">
        <v>10</v>
      </c>
      <c r="F288" s="7">
        <v>40909</v>
      </c>
      <c r="G288" s="9">
        <v>40909</v>
      </c>
      <c r="H288" s="9">
        <v>41244</v>
      </c>
      <c r="I288" s="27" t="s">
        <v>157</v>
      </c>
      <c r="J288" s="5" t="s">
        <v>400</v>
      </c>
      <c r="K288" s="5" t="s">
        <v>348</v>
      </c>
      <c r="L288" s="28">
        <v>14544000</v>
      </c>
      <c r="M288" s="11" t="e">
        <f>#REF!-L288</f>
        <v>#REF!</v>
      </c>
    </row>
    <row r="289" spans="1:13" ht="33.75">
      <c r="A289" s="5"/>
      <c r="B289" s="5">
        <v>274</v>
      </c>
      <c r="C289" s="5">
        <v>1</v>
      </c>
      <c r="D289" s="6" t="s">
        <v>105</v>
      </c>
      <c r="E289" s="5" t="s">
        <v>10</v>
      </c>
      <c r="F289" s="7">
        <v>40909</v>
      </c>
      <c r="G289" s="9">
        <v>40909</v>
      </c>
      <c r="H289" s="9">
        <v>41244</v>
      </c>
      <c r="I289" s="27" t="s">
        <v>158</v>
      </c>
      <c r="J289" s="5" t="s">
        <v>400</v>
      </c>
      <c r="K289" s="5" t="s">
        <v>348</v>
      </c>
      <c r="L289" s="28">
        <v>569400</v>
      </c>
      <c r="M289" s="11" t="e">
        <f>#REF!-L289</f>
        <v>#REF!</v>
      </c>
    </row>
    <row r="290" spans="1:13" ht="33.75">
      <c r="A290" s="5"/>
      <c r="B290" s="5">
        <v>275</v>
      </c>
      <c r="C290" s="5">
        <v>1</v>
      </c>
      <c r="D290" s="6" t="s">
        <v>106</v>
      </c>
      <c r="E290" s="5" t="s">
        <v>10</v>
      </c>
      <c r="F290" s="7">
        <v>40909</v>
      </c>
      <c r="G290" s="9">
        <v>40909</v>
      </c>
      <c r="H290" s="9">
        <v>41244</v>
      </c>
      <c r="I290" s="27" t="s">
        <v>159</v>
      </c>
      <c r="J290" s="5" t="s">
        <v>400</v>
      </c>
      <c r="K290" s="5" t="s">
        <v>348</v>
      </c>
      <c r="L290" s="28">
        <v>719999.9999973432</v>
      </c>
      <c r="M290" s="11" t="e">
        <f>#REF!-L290</f>
        <v>#REF!</v>
      </c>
    </row>
    <row r="291" spans="1:13" ht="67.5">
      <c r="A291" s="5"/>
      <c r="B291" s="5">
        <v>276</v>
      </c>
      <c r="C291" s="5">
        <v>1</v>
      </c>
      <c r="D291" s="6" t="s">
        <v>107</v>
      </c>
      <c r="E291" s="5" t="s">
        <v>11</v>
      </c>
      <c r="F291" s="7">
        <v>40909</v>
      </c>
      <c r="G291" s="9">
        <v>40909</v>
      </c>
      <c r="H291" s="9">
        <v>41244</v>
      </c>
      <c r="I291" s="27" t="s">
        <v>160</v>
      </c>
      <c r="J291" s="5" t="s">
        <v>400</v>
      </c>
      <c r="K291" s="5" t="s">
        <v>348</v>
      </c>
      <c r="L291" s="28">
        <v>23999.999976</v>
      </c>
      <c r="M291" s="11" t="e">
        <f>#REF!-L291</f>
        <v>#REF!</v>
      </c>
    </row>
    <row r="292" spans="1:13" ht="36">
      <c r="A292" s="5"/>
      <c r="B292" s="5">
        <v>277</v>
      </c>
      <c r="C292" s="5">
        <v>1</v>
      </c>
      <c r="D292" s="6" t="s">
        <v>108</v>
      </c>
      <c r="E292" s="5" t="s">
        <v>11</v>
      </c>
      <c r="F292" s="7">
        <v>40909</v>
      </c>
      <c r="G292" s="9">
        <v>40909</v>
      </c>
      <c r="H292" s="9">
        <v>41244</v>
      </c>
      <c r="I292" s="27" t="s">
        <v>161</v>
      </c>
      <c r="J292" s="5" t="s">
        <v>400</v>
      </c>
      <c r="K292" s="5" t="s">
        <v>348</v>
      </c>
      <c r="L292" s="28">
        <v>206903.9999998224</v>
      </c>
      <c r="M292" s="11" t="e">
        <f>#REF!-L292</f>
        <v>#REF!</v>
      </c>
    </row>
    <row r="293" spans="1:13" ht="36">
      <c r="A293" s="5"/>
      <c r="B293" s="5">
        <v>278</v>
      </c>
      <c r="C293" s="5">
        <v>1</v>
      </c>
      <c r="D293" s="6" t="s">
        <v>109</v>
      </c>
      <c r="E293" s="5" t="s">
        <v>11</v>
      </c>
      <c r="F293" s="7">
        <v>40909</v>
      </c>
      <c r="G293" s="9">
        <v>40909</v>
      </c>
      <c r="H293" s="9">
        <v>41244</v>
      </c>
      <c r="I293" s="27" t="s">
        <v>162</v>
      </c>
      <c r="J293" s="5" t="s">
        <v>400</v>
      </c>
      <c r="K293" s="5" t="s">
        <v>348</v>
      </c>
      <c r="L293" s="28">
        <v>65100</v>
      </c>
      <c r="M293" s="11" t="e">
        <f>#REF!-L293</f>
        <v>#REF!</v>
      </c>
    </row>
    <row r="294" spans="1:16" s="29" customFormat="1" ht="36">
      <c r="A294" s="5"/>
      <c r="B294" s="5">
        <v>279</v>
      </c>
      <c r="C294" s="5">
        <v>1</v>
      </c>
      <c r="D294" s="6" t="s">
        <v>110</v>
      </c>
      <c r="E294" s="5" t="s">
        <v>11</v>
      </c>
      <c r="F294" s="7">
        <v>40909</v>
      </c>
      <c r="G294" s="9">
        <v>40909</v>
      </c>
      <c r="H294" s="9">
        <v>41244</v>
      </c>
      <c r="I294" s="27" t="s">
        <v>163</v>
      </c>
      <c r="J294" s="5" t="s">
        <v>400</v>
      </c>
      <c r="K294" s="5" t="s">
        <v>348</v>
      </c>
      <c r="L294" s="28">
        <v>184500</v>
      </c>
      <c r="M294" s="11" t="e">
        <f>#REF!-L294</f>
        <v>#REF!</v>
      </c>
      <c r="P294" s="1"/>
    </row>
    <row r="295" spans="1:16" s="50" customFormat="1" ht="33.75">
      <c r="A295" s="5"/>
      <c r="B295" s="5">
        <v>280</v>
      </c>
      <c r="C295" s="5">
        <v>1</v>
      </c>
      <c r="D295" s="6" t="s">
        <v>395</v>
      </c>
      <c r="E295" s="5" t="s">
        <v>15</v>
      </c>
      <c r="F295" s="7">
        <v>40909</v>
      </c>
      <c r="G295" s="9">
        <v>40940</v>
      </c>
      <c r="H295" s="9">
        <v>40940</v>
      </c>
      <c r="I295" s="27"/>
      <c r="J295" s="5" t="s">
        <v>401</v>
      </c>
      <c r="K295" s="38" t="s">
        <v>350</v>
      </c>
      <c r="L295" s="48"/>
      <c r="M295" s="49"/>
      <c r="P295" s="37"/>
    </row>
    <row r="296" spans="1:16" s="29" customFormat="1" ht="33.75">
      <c r="A296" s="5"/>
      <c r="B296" s="5">
        <v>281</v>
      </c>
      <c r="C296" s="5">
        <v>1</v>
      </c>
      <c r="D296" s="6" t="s">
        <v>114</v>
      </c>
      <c r="E296" s="5" t="s">
        <v>11</v>
      </c>
      <c r="F296" s="7">
        <v>40878</v>
      </c>
      <c r="G296" s="9">
        <v>40940</v>
      </c>
      <c r="H296" s="9">
        <v>40940</v>
      </c>
      <c r="I296" s="5"/>
      <c r="J296" s="5" t="s">
        <v>400</v>
      </c>
      <c r="K296" s="38" t="s">
        <v>350</v>
      </c>
      <c r="L296" s="13">
        <v>436200</v>
      </c>
      <c r="M296" s="30" t="e">
        <f>#REF!-L296</f>
        <v>#REF!</v>
      </c>
      <c r="P296" s="1"/>
    </row>
    <row r="297" spans="1:16" s="29" customFormat="1" ht="36">
      <c r="A297" s="5"/>
      <c r="B297" s="5">
        <v>282</v>
      </c>
      <c r="C297" s="5">
        <v>1</v>
      </c>
      <c r="D297" s="6" t="s">
        <v>29</v>
      </c>
      <c r="E297" s="5" t="s">
        <v>10</v>
      </c>
      <c r="F297" s="7">
        <v>40940</v>
      </c>
      <c r="G297" s="9">
        <v>40969</v>
      </c>
      <c r="H297" s="9">
        <v>41000</v>
      </c>
      <c r="I297" s="5" t="s">
        <v>30</v>
      </c>
      <c r="J297" s="5" t="s">
        <v>400</v>
      </c>
      <c r="K297" s="38" t="s">
        <v>350</v>
      </c>
      <c r="L297" s="13">
        <v>6434078</v>
      </c>
      <c r="M297" s="30" t="e">
        <f>#REF!-L297</f>
        <v>#REF!</v>
      </c>
      <c r="P297" s="1"/>
    </row>
    <row r="298" spans="1:16" s="29" customFormat="1" ht="72">
      <c r="A298" s="5"/>
      <c r="B298" s="5">
        <v>283</v>
      </c>
      <c r="C298" s="5">
        <v>1</v>
      </c>
      <c r="D298" s="6" t="s">
        <v>352</v>
      </c>
      <c r="E298" s="5" t="s">
        <v>15</v>
      </c>
      <c r="F298" s="7">
        <v>40940</v>
      </c>
      <c r="G298" s="9">
        <v>41000</v>
      </c>
      <c r="H298" s="9">
        <v>41244</v>
      </c>
      <c r="I298" s="5"/>
      <c r="J298" s="5" t="s">
        <v>401</v>
      </c>
      <c r="K298" s="38" t="s">
        <v>350</v>
      </c>
      <c r="L298" s="13">
        <v>67693352</v>
      </c>
      <c r="M298" s="30" t="e">
        <f>#REF!-L298</f>
        <v>#REF!</v>
      </c>
      <c r="P298" s="1"/>
    </row>
    <row r="299" spans="1:16" s="29" customFormat="1" ht="36">
      <c r="A299" s="5"/>
      <c r="B299" s="5">
        <v>284</v>
      </c>
      <c r="C299" s="5">
        <v>1</v>
      </c>
      <c r="D299" s="6" t="s">
        <v>51</v>
      </c>
      <c r="E299" s="5" t="s">
        <v>15</v>
      </c>
      <c r="F299" s="7">
        <v>41000</v>
      </c>
      <c r="G299" s="9">
        <v>41091</v>
      </c>
      <c r="H299" s="9">
        <v>41153</v>
      </c>
      <c r="I299" s="5"/>
      <c r="J299" s="5" t="s">
        <v>401</v>
      </c>
      <c r="K299" s="38" t="s">
        <v>350</v>
      </c>
      <c r="L299" s="13">
        <v>8414972</v>
      </c>
      <c r="M299" s="30" t="e">
        <f>#REF!-L299</f>
        <v>#REF!</v>
      </c>
      <c r="P299" s="1"/>
    </row>
    <row r="300" spans="1:16" s="29" customFormat="1" ht="33.75">
      <c r="A300" s="5"/>
      <c r="B300" s="5">
        <v>284</v>
      </c>
      <c r="C300" s="5">
        <v>2</v>
      </c>
      <c r="D300" s="6" t="s">
        <v>52</v>
      </c>
      <c r="E300" s="5" t="s">
        <v>15</v>
      </c>
      <c r="F300" s="7">
        <v>41000</v>
      </c>
      <c r="G300" s="9">
        <v>41091</v>
      </c>
      <c r="H300" s="9">
        <v>41153</v>
      </c>
      <c r="I300" s="5"/>
      <c r="J300" s="5" t="s">
        <v>401</v>
      </c>
      <c r="K300" s="38" t="s">
        <v>350</v>
      </c>
      <c r="L300" s="13">
        <v>994296</v>
      </c>
      <c r="M300" s="30" t="e">
        <f>#REF!-L300</f>
        <v>#REF!</v>
      </c>
      <c r="P300" s="1"/>
    </row>
    <row r="301" spans="1:16" s="29" customFormat="1" ht="33.75">
      <c r="A301" s="5"/>
      <c r="B301" s="5">
        <v>285</v>
      </c>
      <c r="C301" s="5">
        <v>1</v>
      </c>
      <c r="D301" s="6" t="s">
        <v>53</v>
      </c>
      <c r="E301" s="5" t="s">
        <v>11</v>
      </c>
      <c r="F301" s="7">
        <v>41030</v>
      </c>
      <c r="G301" s="9">
        <v>41091</v>
      </c>
      <c r="H301" s="9">
        <v>41153</v>
      </c>
      <c r="I301" s="5"/>
      <c r="J301" s="5" t="s">
        <v>400</v>
      </c>
      <c r="K301" s="38" t="s">
        <v>350</v>
      </c>
      <c r="L301" s="13">
        <v>460870</v>
      </c>
      <c r="M301" s="30" t="e">
        <f>#REF!-L301</f>
        <v>#REF!</v>
      </c>
      <c r="P301" s="1"/>
    </row>
    <row r="302" spans="1:16" s="29" customFormat="1" ht="36">
      <c r="A302" s="5"/>
      <c r="B302" s="5">
        <v>286</v>
      </c>
      <c r="C302" s="5">
        <v>1</v>
      </c>
      <c r="D302" s="6" t="s">
        <v>54</v>
      </c>
      <c r="E302" s="5" t="s">
        <v>11</v>
      </c>
      <c r="F302" s="7">
        <v>41030</v>
      </c>
      <c r="G302" s="9">
        <v>41091</v>
      </c>
      <c r="H302" s="9">
        <v>41153</v>
      </c>
      <c r="I302" s="5"/>
      <c r="J302" s="5" t="s">
        <v>400</v>
      </c>
      <c r="K302" s="38" t="s">
        <v>350</v>
      </c>
      <c r="L302" s="13">
        <v>421008</v>
      </c>
      <c r="M302" s="30" t="e">
        <f>#REF!-L302</f>
        <v>#REF!</v>
      </c>
      <c r="P302" s="1"/>
    </row>
    <row r="303" spans="1:16" s="29" customFormat="1" ht="33.75">
      <c r="A303" s="5"/>
      <c r="B303" s="5">
        <v>287</v>
      </c>
      <c r="C303" s="5">
        <v>1</v>
      </c>
      <c r="D303" s="6" t="s">
        <v>55</v>
      </c>
      <c r="E303" s="5" t="s">
        <v>14</v>
      </c>
      <c r="F303" s="18">
        <v>41030</v>
      </c>
      <c r="G303" s="19">
        <v>41091</v>
      </c>
      <c r="H303" s="19">
        <v>41153</v>
      </c>
      <c r="I303" s="5"/>
      <c r="J303" s="5" t="s">
        <v>401</v>
      </c>
      <c r="K303" s="38" t="s">
        <v>350</v>
      </c>
      <c r="L303" s="13">
        <v>1218237</v>
      </c>
      <c r="M303" s="30" t="e">
        <f>#REF!-L303</f>
        <v>#REF!</v>
      </c>
      <c r="P303" s="1"/>
    </row>
    <row r="304" spans="1:16" s="29" customFormat="1" ht="33.75">
      <c r="A304" s="5"/>
      <c r="B304" s="5">
        <v>288</v>
      </c>
      <c r="C304" s="5">
        <v>1</v>
      </c>
      <c r="D304" s="6" t="s">
        <v>56</v>
      </c>
      <c r="E304" s="5" t="s">
        <v>16</v>
      </c>
      <c r="F304" s="18">
        <v>41061</v>
      </c>
      <c r="G304" s="19">
        <v>41091</v>
      </c>
      <c r="H304" s="19">
        <v>41153</v>
      </c>
      <c r="I304" s="5"/>
      <c r="J304" s="5" t="s">
        <v>401</v>
      </c>
      <c r="K304" s="38" t="s">
        <v>350</v>
      </c>
      <c r="L304" s="13">
        <v>5136480</v>
      </c>
      <c r="M304" s="30" t="e">
        <f>#REF!-L304</f>
        <v>#REF!</v>
      </c>
      <c r="P304" s="1"/>
    </row>
    <row r="305" spans="1:16" s="29" customFormat="1" ht="36">
      <c r="A305" s="5"/>
      <c r="B305" s="5">
        <v>289</v>
      </c>
      <c r="C305" s="5">
        <v>1</v>
      </c>
      <c r="D305" s="6" t="s">
        <v>57</v>
      </c>
      <c r="E305" s="5" t="s">
        <v>16</v>
      </c>
      <c r="F305" s="18">
        <v>41030</v>
      </c>
      <c r="G305" s="19">
        <v>41091</v>
      </c>
      <c r="H305" s="19">
        <v>41091</v>
      </c>
      <c r="I305" s="5"/>
      <c r="J305" s="5" t="s">
        <v>401</v>
      </c>
      <c r="K305" s="38" t="s">
        <v>350</v>
      </c>
      <c r="L305" s="13">
        <v>2984492</v>
      </c>
      <c r="M305" s="30" t="e">
        <f>#REF!-L305</f>
        <v>#REF!</v>
      </c>
      <c r="P305" s="1"/>
    </row>
    <row r="306" spans="1:16" s="29" customFormat="1" ht="33.75">
      <c r="A306" s="5"/>
      <c r="B306" s="5">
        <v>290</v>
      </c>
      <c r="C306" s="5">
        <v>1</v>
      </c>
      <c r="D306" s="6" t="s">
        <v>58</v>
      </c>
      <c r="E306" s="5" t="s">
        <v>11</v>
      </c>
      <c r="F306" s="18">
        <v>41000</v>
      </c>
      <c r="G306" s="19">
        <v>41030</v>
      </c>
      <c r="H306" s="19">
        <v>41030</v>
      </c>
      <c r="I306" s="5"/>
      <c r="J306" s="5" t="s">
        <v>400</v>
      </c>
      <c r="K306" s="38" t="s">
        <v>350</v>
      </c>
      <c r="L306" s="8">
        <v>233050</v>
      </c>
      <c r="M306" s="30" t="e">
        <f>#REF!-L306</f>
        <v>#REF!</v>
      </c>
      <c r="P306" s="1"/>
    </row>
    <row r="307" spans="1:16" s="29" customFormat="1" ht="36">
      <c r="A307" s="5"/>
      <c r="B307" s="5">
        <v>291</v>
      </c>
      <c r="C307" s="5">
        <v>1</v>
      </c>
      <c r="D307" s="6" t="s">
        <v>59</v>
      </c>
      <c r="E307" s="5" t="s">
        <v>11</v>
      </c>
      <c r="F307" s="18">
        <v>41061</v>
      </c>
      <c r="G307" s="19">
        <v>41091</v>
      </c>
      <c r="H307" s="19">
        <v>41091</v>
      </c>
      <c r="I307" s="5"/>
      <c r="J307" s="5" t="s">
        <v>400</v>
      </c>
      <c r="K307" s="38" t="s">
        <v>350</v>
      </c>
      <c r="L307" s="8">
        <v>217800</v>
      </c>
      <c r="M307" s="30" t="e">
        <f>#REF!-L307</f>
        <v>#REF!</v>
      </c>
      <c r="P307" s="1"/>
    </row>
    <row r="308" spans="1:16" s="29" customFormat="1" ht="48">
      <c r="A308" s="5"/>
      <c r="B308" s="5">
        <v>292</v>
      </c>
      <c r="C308" s="5">
        <v>1</v>
      </c>
      <c r="D308" s="6" t="s">
        <v>60</v>
      </c>
      <c r="E308" s="5" t="s">
        <v>11</v>
      </c>
      <c r="F308" s="7">
        <v>40909</v>
      </c>
      <c r="G308" s="9">
        <v>40940</v>
      </c>
      <c r="H308" s="9">
        <v>40940</v>
      </c>
      <c r="I308" s="5"/>
      <c r="J308" s="5" t="s">
        <v>400</v>
      </c>
      <c r="K308" s="38" t="s">
        <v>350</v>
      </c>
      <c r="L308" s="10">
        <v>76270</v>
      </c>
      <c r="M308" s="30" t="e">
        <f>#REF!-L308</f>
        <v>#REF!</v>
      </c>
      <c r="P308" s="1"/>
    </row>
    <row r="309" spans="1:16" s="29" customFormat="1" ht="33.75">
      <c r="A309" s="5"/>
      <c r="B309" s="5">
        <v>293</v>
      </c>
      <c r="C309" s="5">
        <v>1</v>
      </c>
      <c r="D309" s="6" t="s">
        <v>61</v>
      </c>
      <c r="E309" s="5" t="s">
        <v>11</v>
      </c>
      <c r="F309" s="7">
        <v>40909</v>
      </c>
      <c r="G309" s="9">
        <v>40940</v>
      </c>
      <c r="H309" s="9">
        <v>40940</v>
      </c>
      <c r="I309" s="5"/>
      <c r="J309" s="5" t="s">
        <v>400</v>
      </c>
      <c r="K309" s="38" t="s">
        <v>350</v>
      </c>
      <c r="L309" s="10">
        <v>296000</v>
      </c>
      <c r="M309" s="30" t="e">
        <f>#REF!-L309</f>
        <v>#REF!</v>
      </c>
      <c r="P309" s="1"/>
    </row>
    <row r="310" spans="1:16" s="29" customFormat="1" ht="60">
      <c r="A310" s="5"/>
      <c r="B310" s="5">
        <v>294</v>
      </c>
      <c r="C310" s="5">
        <v>1</v>
      </c>
      <c r="D310" s="6" t="s">
        <v>345</v>
      </c>
      <c r="E310" s="5" t="s">
        <v>11</v>
      </c>
      <c r="F310" s="7">
        <v>40969</v>
      </c>
      <c r="G310" s="9">
        <v>40969</v>
      </c>
      <c r="H310" s="9">
        <v>40969</v>
      </c>
      <c r="I310" s="5"/>
      <c r="J310" s="5" t="s">
        <v>400</v>
      </c>
      <c r="K310" s="38" t="s">
        <v>350</v>
      </c>
      <c r="L310" s="10">
        <v>220339</v>
      </c>
      <c r="M310" s="30" t="e">
        <f>#REF!-L310</f>
        <v>#REF!</v>
      </c>
      <c r="P310" s="1"/>
    </row>
    <row r="311" spans="1:16" s="29" customFormat="1" ht="60">
      <c r="A311" s="5"/>
      <c r="B311" s="5">
        <v>295</v>
      </c>
      <c r="C311" s="5">
        <v>1</v>
      </c>
      <c r="D311" s="6" t="s">
        <v>344</v>
      </c>
      <c r="E311" s="5" t="s">
        <v>11</v>
      </c>
      <c r="F311" s="7">
        <v>41061</v>
      </c>
      <c r="G311" s="9">
        <v>41061</v>
      </c>
      <c r="H311" s="9">
        <v>41061</v>
      </c>
      <c r="I311" s="5"/>
      <c r="J311" s="5" t="s">
        <v>400</v>
      </c>
      <c r="K311" s="38" t="s">
        <v>350</v>
      </c>
      <c r="L311" s="10">
        <v>220339</v>
      </c>
      <c r="M311" s="30" t="e">
        <f>#REF!-L311</f>
        <v>#REF!</v>
      </c>
      <c r="P311" s="1"/>
    </row>
    <row r="312" spans="1:16" s="29" customFormat="1" ht="60">
      <c r="A312" s="5"/>
      <c r="B312" s="5">
        <v>296</v>
      </c>
      <c r="C312" s="5">
        <v>1</v>
      </c>
      <c r="D312" s="6" t="s">
        <v>343</v>
      </c>
      <c r="E312" s="5" t="s">
        <v>11</v>
      </c>
      <c r="F312" s="7">
        <v>41153</v>
      </c>
      <c r="G312" s="9">
        <v>41153</v>
      </c>
      <c r="H312" s="9">
        <v>41153</v>
      </c>
      <c r="I312" s="5"/>
      <c r="J312" s="5" t="s">
        <v>400</v>
      </c>
      <c r="K312" s="38" t="s">
        <v>350</v>
      </c>
      <c r="L312" s="10">
        <v>220339</v>
      </c>
      <c r="M312" s="30" t="e">
        <f>#REF!-L312</f>
        <v>#REF!</v>
      </c>
      <c r="P312" s="1"/>
    </row>
    <row r="313" spans="1:16" s="29" customFormat="1" ht="60">
      <c r="A313" s="5"/>
      <c r="B313" s="5">
        <v>297</v>
      </c>
      <c r="C313" s="5">
        <v>1</v>
      </c>
      <c r="D313" s="6" t="s">
        <v>346</v>
      </c>
      <c r="E313" s="5" t="s">
        <v>11</v>
      </c>
      <c r="F313" s="7">
        <v>41214</v>
      </c>
      <c r="G313" s="9">
        <v>41214</v>
      </c>
      <c r="H313" s="9">
        <v>41214</v>
      </c>
      <c r="I313" s="5"/>
      <c r="J313" s="5" t="s">
        <v>400</v>
      </c>
      <c r="K313" s="38" t="s">
        <v>350</v>
      </c>
      <c r="L313" s="10">
        <v>220339</v>
      </c>
      <c r="M313" s="30" t="e">
        <f>#REF!-L313</f>
        <v>#REF!</v>
      </c>
      <c r="P313" s="1"/>
    </row>
    <row r="314" spans="1:16" s="29" customFormat="1" ht="36">
      <c r="A314" s="5"/>
      <c r="B314" s="5">
        <v>298</v>
      </c>
      <c r="C314" s="5">
        <v>1</v>
      </c>
      <c r="D314" s="6" t="s">
        <v>342</v>
      </c>
      <c r="E314" s="5" t="s">
        <v>11</v>
      </c>
      <c r="F314" s="7">
        <v>41153</v>
      </c>
      <c r="G314" s="9">
        <v>41153</v>
      </c>
      <c r="H314" s="9">
        <v>41153</v>
      </c>
      <c r="I314" s="5"/>
      <c r="J314" s="5" t="s">
        <v>400</v>
      </c>
      <c r="K314" s="38" t="s">
        <v>350</v>
      </c>
      <c r="L314" s="10">
        <v>84747</v>
      </c>
      <c r="M314" s="30" t="e">
        <f>#REF!-L314</f>
        <v>#REF!</v>
      </c>
      <c r="P314" s="1"/>
    </row>
    <row r="315" spans="1:10" s="29" customFormat="1" ht="11.25">
      <c r="A315" s="31"/>
      <c r="B315" s="32"/>
      <c r="C315" s="33"/>
      <c r="D315" s="33"/>
      <c r="E315" s="33"/>
      <c r="F315" s="34"/>
      <c r="G315" s="35"/>
      <c r="H315" s="36"/>
      <c r="I315" s="33"/>
      <c r="J315" s="33"/>
    </row>
    <row r="316" spans="1:10" s="29" customFormat="1" ht="11.25">
      <c r="A316" s="31"/>
      <c r="B316" s="32"/>
      <c r="C316" s="33"/>
      <c r="D316" s="33"/>
      <c r="E316" s="33"/>
      <c r="F316" s="34"/>
      <c r="G316" s="35"/>
      <c r="H316" s="36"/>
      <c r="I316" s="33"/>
      <c r="J316" s="33"/>
    </row>
    <row r="317" spans="1:10" s="29" customFormat="1" ht="11.25">
      <c r="A317" s="31"/>
      <c r="B317" s="32"/>
      <c r="C317" s="33"/>
      <c r="D317" s="33"/>
      <c r="E317" s="33"/>
      <c r="F317" s="34"/>
      <c r="G317" s="35"/>
      <c r="H317" s="36"/>
      <c r="I317" s="33"/>
      <c r="J317" s="33"/>
    </row>
    <row r="318" spans="1:10" s="29" customFormat="1" ht="11.25">
      <c r="A318" s="31"/>
      <c r="B318" s="32"/>
      <c r="C318" s="33"/>
      <c r="D318" s="33"/>
      <c r="E318" s="33"/>
      <c r="F318" s="34"/>
      <c r="G318" s="35"/>
      <c r="H318" s="36"/>
      <c r="I318" s="33"/>
      <c r="J318" s="33"/>
    </row>
    <row r="319" spans="1:10" s="29" customFormat="1" ht="11.25">
      <c r="A319" s="31"/>
      <c r="B319" s="32"/>
      <c r="C319" s="33"/>
      <c r="D319" s="33"/>
      <c r="E319" s="33"/>
      <c r="F319" s="34"/>
      <c r="G319" s="35"/>
      <c r="H319" s="36"/>
      <c r="I319" s="33"/>
      <c r="J319" s="33"/>
    </row>
    <row r="320" spans="1:10" s="29" customFormat="1" ht="11.25">
      <c r="A320" s="31"/>
      <c r="B320" s="32"/>
      <c r="C320" s="33"/>
      <c r="D320" s="33"/>
      <c r="E320" s="33"/>
      <c r="F320" s="34"/>
      <c r="G320" s="35"/>
      <c r="H320" s="36"/>
      <c r="I320" s="33"/>
      <c r="J320" s="33"/>
    </row>
    <row r="321" spans="1:10" s="29" customFormat="1" ht="11.25">
      <c r="A321" s="31"/>
      <c r="B321" s="32"/>
      <c r="C321" s="33"/>
      <c r="D321" s="33"/>
      <c r="E321" s="33"/>
      <c r="F321" s="34"/>
      <c r="G321" s="35"/>
      <c r="H321" s="36"/>
      <c r="I321" s="33"/>
      <c r="J321" s="33"/>
    </row>
    <row r="322" spans="1:10" s="29" customFormat="1" ht="11.25">
      <c r="A322" s="31"/>
      <c r="B322" s="32"/>
      <c r="C322" s="33"/>
      <c r="D322" s="33"/>
      <c r="E322" s="33"/>
      <c r="F322" s="34"/>
      <c r="G322" s="35"/>
      <c r="H322" s="36"/>
      <c r="I322" s="33"/>
      <c r="J322" s="33"/>
    </row>
    <row r="323" spans="1:10" s="29" customFormat="1" ht="11.25">
      <c r="A323" s="31"/>
      <c r="B323" s="32"/>
      <c r="C323" s="33"/>
      <c r="D323" s="33"/>
      <c r="E323" s="33"/>
      <c r="F323" s="34"/>
      <c r="G323" s="35"/>
      <c r="H323" s="36"/>
      <c r="I323" s="33"/>
      <c r="J323" s="33"/>
    </row>
    <row r="324" ht="12.75">
      <c r="A324" s="37"/>
    </row>
  </sheetData>
  <sheetProtection/>
  <autoFilter ref="A8:K315"/>
  <mergeCells count="14">
    <mergeCell ref="E5:E7"/>
    <mergeCell ref="F5:F7"/>
    <mergeCell ref="G5:G7"/>
    <mergeCell ref="K5:K7"/>
    <mergeCell ref="L5:L7"/>
    <mergeCell ref="M5:M7"/>
    <mergeCell ref="H5:H7"/>
    <mergeCell ref="I5:I7"/>
    <mergeCell ref="J5:J7"/>
    <mergeCell ref="A2:K2"/>
    <mergeCell ref="A5:A7"/>
    <mergeCell ref="B5:B7"/>
    <mergeCell ref="C5:C7"/>
    <mergeCell ref="D5:D7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97" r:id="rId1"/>
  <headerFooter>
    <oddHeader>&amp;RГодовая комплексная программа закупок ОАО "Алтайэнергосбыт" на 2012 год (по лотам). 
</oddHeader>
    <oddFooter>&amp;R&amp;"Times New Roman,обычный"стр. &amp;P из &amp;N</oddFooter>
  </headerFooter>
  <rowBreaks count="4" manualBreakCount="4">
    <brk id="19" max="10" man="1"/>
    <brk id="40" max="10" man="1"/>
    <brk id="52" max="10" man="1"/>
    <brk id="5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Абрамовский Сергей Анатольевич</dc:creator>
  <cp:keywords/>
  <dc:description/>
  <cp:lastModifiedBy>Абрамовский Сергей Анатольевич</cp:lastModifiedBy>
  <cp:lastPrinted>2012-01-13T08:21:16Z</cp:lastPrinted>
  <dcterms:created xsi:type="dcterms:W3CDTF">1996-10-14T23:33:28Z</dcterms:created>
  <dcterms:modified xsi:type="dcterms:W3CDTF">2012-01-13T08:23:11Z</dcterms:modified>
  <cp:category/>
  <cp:version/>
  <cp:contentType/>
  <cp:contentStatus/>
</cp:coreProperties>
</file>